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 tabRatio="0"/>
  </bookViews>
  <sheets>
    <sheet name="TDSheet" sheetId="1" r:id="rId1"/>
  </sheets>
  <calcPr calcId="124519"/>
</workbook>
</file>

<file path=xl/calcChain.xml><?xml version="1.0" encoding="utf-8"?>
<calcChain xmlns="http://schemas.openxmlformats.org/spreadsheetml/2006/main">
  <c r="M366" i="1"/>
  <c r="L366"/>
  <c r="C370"/>
  <c r="K366"/>
  <c r="M338"/>
  <c r="L338"/>
  <c r="G337"/>
  <c r="C342"/>
  <c r="K338"/>
  <c r="M300"/>
  <c r="L300"/>
  <c r="C304"/>
  <c r="K300"/>
  <c r="M261"/>
  <c r="L261"/>
  <c r="G276"/>
  <c r="G277"/>
  <c r="C265"/>
  <c r="K261"/>
  <c r="M225"/>
  <c r="L225"/>
  <c r="C229"/>
  <c r="K225"/>
  <c r="L186"/>
  <c r="C190"/>
  <c r="M186"/>
  <c r="K186"/>
  <c r="M147"/>
  <c r="L147"/>
  <c r="C151"/>
  <c r="K147"/>
  <c r="M108"/>
  <c r="L108"/>
  <c r="C112"/>
  <c r="K108"/>
  <c r="M70"/>
  <c r="L70"/>
  <c r="G69"/>
  <c r="G68"/>
  <c r="G67"/>
  <c r="C74" l="1"/>
  <c r="K70"/>
  <c r="E376"/>
  <c r="G223"/>
  <c r="G224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53"/>
  <c r="G354"/>
  <c r="G355"/>
  <c r="G356"/>
  <c r="G357"/>
  <c r="G358"/>
  <c r="G359"/>
  <c r="G360"/>
  <c r="G361"/>
  <c r="G362"/>
  <c r="G363"/>
  <c r="G364"/>
  <c r="G365"/>
  <c r="G139"/>
  <c r="G140"/>
  <c r="G141"/>
  <c r="G142"/>
  <c r="G143"/>
  <c r="G144"/>
  <c r="G145"/>
  <c r="G146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138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23"/>
  <c r="G124"/>
  <c r="G125"/>
  <c r="G126"/>
  <c r="G127"/>
  <c r="G128"/>
  <c r="G129"/>
  <c r="G130"/>
  <c r="G131"/>
  <c r="G132"/>
  <c r="G133"/>
  <c r="G134"/>
  <c r="G135"/>
  <c r="G136"/>
  <c r="G137"/>
  <c r="G47"/>
  <c r="J47"/>
  <c r="J70" s="1"/>
  <c r="J108" s="1"/>
  <c r="J147" s="1"/>
  <c r="J186" s="1"/>
  <c r="J225" s="1"/>
  <c r="J261" s="1"/>
  <c r="J300" s="1"/>
  <c r="J338" s="1"/>
  <c r="J366" s="1"/>
</calcChain>
</file>

<file path=xl/sharedStrings.xml><?xml version="1.0" encoding="utf-8"?>
<sst xmlns="http://schemas.openxmlformats.org/spreadsheetml/2006/main" count="863" uniqueCount="319">
  <si>
    <t>Автоаптечка для ремонта шин</t>
  </si>
  <si>
    <t>Ванна железная</t>
  </si>
  <si>
    <t>Ванна чугунная</t>
  </si>
  <si>
    <t>Ведро оцинкованное</t>
  </si>
  <si>
    <t>Ведро пластиковое 10л</t>
  </si>
  <si>
    <t>Генератор АСП-10</t>
  </si>
  <si>
    <t>Горелка "Малютка"</t>
  </si>
  <si>
    <t>Горелка Г2-05</t>
  </si>
  <si>
    <t>Груша спринцовка пластизольная</t>
  </si>
  <si>
    <t>Датчик ДН-25</t>
  </si>
  <si>
    <t>Домкрат 12 тонн</t>
  </si>
  <si>
    <t>Клеймо цифровое</t>
  </si>
  <si>
    <t>Ключ газовый</t>
  </si>
  <si>
    <t>Ключ головка на 41мм</t>
  </si>
  <si>
    <t>Ключ торцовой</t>
  </si>
  <si>
    <t>Коврик диэлектрический</t>
  </si>
  <si>
    <t>Коса</t>
  </si>
  <si>
    <t>Кошма</t>
  </si>
  <si>
    <t>Круг наждачный</t>
  </si>
  <si>
    <t>Круг наждачный шлифовальный 250*20*32</t>
  </si>
  <si>
    <t>Круг шлифовальный</t>
  </si>
  <si>
    <t>Лопата совковая</t>
  </si>
  <si>
    <t>Лопата штыковая</t>
  </si>
  <si>
    <t>Манометр балонный</t>
  </si>
  <si>
    <t>Манометр кислородный</t>
  </si>
  <si>
    <t>Манометр МТ-100</t>
  </si>
  <si>
    <t>Маска сварщика</t>
  </si>
  <si>
    <t>Машина швейная к-т 97 кл. б/у</t>
  </si>
  <si>
    <t>Метчик метрический</t>
  </si>
  <si>
    <t>Микрометр 25*50</t>
  </si>
  <si>
    <t>Мойка чугунная</t>
  </si>
  <si>
    <t>Набор слесарно-монтажный</t>
  </si>
  <si>
    <t>Надфили</t>
  </si>
  <si>
    <t>Напильник</t>
  </si>
  <si>
    <t>Напильник автомобильный</t>
  </si>
  <si>
    <t>Насос проверки форсунок П1066</t>
  </si>
  <si>
    <t>Наушник</t>
  </si>
  <si>
    <t>Обогреватель электрический пленочный ОЭП</t>
  </si>
  <si>
    <t>Отвертка</t>
  </si>
  <si>
    <t>Перчатки диэлектрические</t>
  </si>
  <si>
    <t>Писуар</t>
  </si>
  <si>
    <t>Плашка метрическая</t>
  </si>
  <si>
    <t>Плита электрическая б/у</t>
  </si>
  <si>
    <t>Сапоги дутые</t>
  </si>
  <si>
    <t>Сверло</t>
  </si>
  <si>
    <t>Светильник РКУ -250</t>
  </si>
  <si>
    <t>Смеситель для ванны</t>
  </si>
  <si>
    <t>Смеситель кухонный</t>
  </si>
  <si>
    <t>Станок ножовочный</t>
  </si>
  <si>
    <t>Столовый набор ложек</t>
  </si>
  <si>
    <t>Сумка кондукторская</t>
  </si>
  <si>
    <t>Тазик полиэтиленовый</t>
  </si>
  <si>
    <t>Тележка</t>
  </si>
  <si>
    <t>Термос</t>
  </si>
  <si>
    <t>Термос пнев. метал. 2 л.ч.</t>
  </si>
  <si>
    <t>Топор - колун</t>
  </si>
  <si>
    <t>Чайник для заварки</t>
  </si>
  <si>
    <t>Шприц</t>
  </si>
  <si>
    <t>Щетка половая</t>
  </si>
  <si>
    <t>Щетка флянцевая</t>
  </si>
  <si>
    <t>Электрокипятильник</t>
  </si>
  <si>
    <t>Унифицированная форма №ИНВ-3
Утверждена постановлением Госкомстата России от 18.08.98 № 88</t>
  </si>
  <si>
    <t>КОДЫ</t>
  </si>
  <si>
    <t xml:space="preserve">Форма по ОКУД     </t>
  </si>
  <si>
    <t>0317004</t>
  </si>
  <si>
    <t xml:space="preserve">Организация  </t>
  </si>
  <si>
    <t>ОАО "Азнакаевское ПАТП"</t>
  </si>
  <si>
    <t xml:space="preserve">по ОКПО     </t>
  </si>
  <si>
    <t>01291005</t>
  </si>
  <si>
    <t xml:space="preserve">Структурное подразделение: </t>
  </si>
  <si>
    <t xml:space="preserve">Основание для проведения инвентаризации: приказ, постановление, распоряжение          Номер     </t>
  </si>
  <si>
    <t xml:space="preserve"> </t>
  </si>
  <si>
    <t xml:space="preserve">Дата     </t>
  </si>
  <si>
    <t xml:space="preserve">  .  .</t>
  </si>
  <si>
    <t xml:space="preserve">Дата начала инвентаризации     </t>
  </si>
  <si>
    <t xml:space="preserve">Дата окончания инвентаризации     </t>
  </si>
  <si>
    <t xml:space="preserve">Вид операции     </t>
  </si>
  <si>
    <t>Номер документа</t>
  </si>
  <si>
    <t>Дата составления</t>
  </si>
  <si>
    <t>находящиеся в собственности организации</t>
  </si>
  <si>
    <t>РАСПИСКА</t>
  </si>
  <si>
    <t>К началу проведения инвентаризации все расходные и приходные документы на товарно-материальные ценности сданы в бухгалтерию и все товарно-материальные ценности, поступившие на мою ( нашу ) отвественность, оприходованы, а выбывшие списаны в расход.</t>
  </si>
  <si>
    <t>Материально-ответственное(ые) лицо(а) :</t>
  </si>
  <si>
    <t>должность</t>
  </si>
  <si>
    <t>подпись</t>
  </si>
  <si>
    <t>расшифровка подписи</t>
  </si>
  <si>
    <t>Произведено снятие фактических остатков ценностей по состоянию на      "         "  ________________  20      г.</t>
  </si>
  <si>
    <t>2-я страница формы ИНВ-3</t>
  </si>
  <si>
    <t>Вкладной лист к форме № ИНВ-3</t>
  </si>
  <si>
    <t>N по</t>
  </si>
  <si>
    <t>Счет,</t>
  </si>
  <si>
    <t>Товарно-материальные ценности</t>
  </si>
  <si>
    <t>Единица измерения</t>
  </si>
  <si>
    <t>Цена, руб.</t>
  </si>
  <si>
    <t>Номер</t>
  </si>
  <si>
    <t>Фактическое наличие</t>
  </si>
  <si>
    <t>По данным бухгалтерского учёта</t>
  </si>
  <si>
    <t>поряд-
ку</t>
  </si>
  <si>
    <t>суб-
счет</t>
  </si>
  <si>
    <t>наименование, вид, сорт, группа</t>
  </si>
  <si>
    <t>код</t>
  </si>
  <si>
    <t>наименование</t>
  </si>
  <si>
    <t>код ОКЕИ</t>
  </si>
  <si>
    <t>инвен-
тарный</t>
  </si>
  <si>
    <t>пас-
порта</t>
  </si>
  <si>
    <t>коли-
чество</t>
  </si>
  <si>
    <t>сумма, руб.</t>
  </si>
  <si>
    <t>количество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</si>
  <si>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</si>
  <si>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</si>
  <si>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</si>
  <si>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</si>
  <si>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</si>
  <si>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</si>
  <si>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</si>
  <si>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</si>
  <si>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</si>
  <si>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</si>
  <si>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</si>
  <si>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</si>
  <si>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</si>
  <si>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10.09</t>
  </si>
  <si>
    <t>Бочка из под тасола б/у</t>
  </si>
  <si>
    <t>10.04</t>
  </si>
  <si>
    <t>Инвентарь и хоз.принадлежности, тара и тарные материалы,материалы спец.назначения на складах,сырье и материалы, товары на складах</t>
  </si>
  <si>
    <t>41.01</t>
  </si>
  <si>
    <t>Книга энциклопедия</t>
  </si>
  <si>
    <t>Брюки брезентовые</t>
  </si>
  <si>
    <t>Галоши диэлектрические</t>
  </si>
  <si>
    <t>Галоши резиновые</t>
  </si>
  <si>
    <t>Комбинезон</t>
  </si>
  <si>
    <t>Костюм для кондуктора</t>
  </si>
  <si>
    <t>Костюм жаростойкий суконный</t>
  </si>
  <si>
    <t>Костюм х/б</t>
  </si>
  <si>
    <t>Куртка ватная утепленная</t>
  </si>
  <si>
    <t>Плащ брезентовый</t>
  </si>
  <si>
    <t>Подшлемник</t>
  </si>
  <si>
    <t>Сапоги кирзовые</t>
  </si>
  <si>
    <t>Сапоги резиновые</t>
  </si>
  <si>
    <t>Фартук брезентовый</t>
  </si>
  <si>
    <t>Халат белый</t>
  </si>
  <si>
    <t>Халат бязь белый</t>
  </si>
  <si>
    <t>Халат х/б черный</t>
  </si>
  <si>
    <t>10.10</t>
  </si>
  <si>
    <t>Автол  М 8 В</t>
  </si>
  <si>
    <t>Антифриз (5 кг)</t>
  </si>
  <si>
    <t>Балка покрытия 9 м</t>
  </si>
  <si>
    <t>Баллончик газовый для огнетушителя</t>
  </si>
  <si>
    <t>Бланк вкладыша трудовой книжки</t>
  </si>
  <si>
    <t>Бланк трудовой книжки (вклад.труд.книжки)</t>
  </si>
  <si>
    <t>Болт М6-М12</t>
  </si>
  <si>
    <t>Болт М8</t>
  </si>
  <si>
    <t>Включатель - микрик 250</t>
  </si>
  <si>
    <t>Включатель автомат</t>
  </si>
  <si>
    <t>Втулка 30,0*5,5*6,0 изд. фтор.</t>
  </si>
  <si>
    <t>Выключатель пакетный ПВ-2-16</t>
  </si>
  <si>
    <t>Выключатель электрический</t>
  </si>
  <si>
    <t>Гайка М6-М12</t>
  </si>
  <si>
    <t>Гайка муфтовая ГМ 50</t>
  </si>
  <si>
    <t>Гвоздь</t>
  </si>
  <si>
    <t>Головка соединительное ГР-50</t>
  </si>
  <si>
    <t>Дермантин</t>
  </si>
  <si>
    <t>Диск отрезной сегментный (для металла,гранита)</t>
  </si>
  <si>
    <t>Доска берез.пиломатериал 40мм</t>
  </si>
  <si>
    <t>Доска вагонка</t>
  </si>
  <si>
    <t>Дроссель  20</t>
  </si>
  <si>
    <t>Заклепка стальная</t>
  </si>
  <si>
    <t>Замок внутренний</t>
  </si>
  <si>
    <t>Канат пенковый</t>
  </si>
  <si>
    <t>Канат-трос д 8,1</t>
  </si>
  <si>
    <t>Картон прокладочный</t>
  </si>
  <si>
    <t>Картон прокладочный МЦК-1,3</t>
  </si>
  <si>
    <t>Клей "Эпоксид"</t>
  </si>
  <si>
    <t>Ключ с тросом</t>
  </si>
  <si>
    <t>Конверт</t>
  </si>
  <si>
    <t>Кран букса</t>
  </si>
  <si>
    <t>Кран водяной</t>
  </si>
  <si>
    <t>Кран газовый</t>
  </si>
  <si>
    <t>Лак мебельный</t>
  </si>
  <si>
    <t>Лампа люминисцентная ЛД-20</t>
  </si>
  <si>
    <t>Лампа люминисцентная ЛД-36,TLD-36</t>
  </si>
  <si>
    <t>Лампа ртутная ДРЛ 250</t>
  </si>
  <si>
    <t>Лампа ртутная ДРЛ 700</t>
  </si>
  <si>
    <t>Лампочка электрическая накаливания</t>
  </si>
  <si>
    <t>Лен сантехника</t>
  </si>
  <si>
    <t>Лента транспортерная</t>
  </si>
  <si>
    <t>Литол</t>
  </si>
  <si>
    <t>М10 Г2К</t>
  </si>
  <si>
    <t>Масло трансмисс." GULFgear MP" 80 W-90, API GL-5</t>
  </si>
  <si>
    <t>Масло ТЭП 15 "трансмиссионное"</t>
  </si>
  <si>
    <t>Муфта соед.1/2"  наружн,внутр,</t>
  </si>
  <si>
    <t>Муфта ф25</t>
  </si>
  <si>
    <t>Мыло хозяйственное</t>
  </si>
  <si>
    <t>Отвод</t>
  </si>
  <si>
    <t>Отвод 25  белая</t>
  </si>
  <si>
    <t>Отвод 76*6 мм  №2,5</t>
  </si>
  <si>
    <t>Паста Оптима очищ, 200мл</t>
  </si>
  <si>
    <t>Патрон сверильный для дрели ПС-10</t>
  </si>
  <si>
    <t>Патрон токарный</t>
  </si>
  <si>
    <t>Патрон электрический Е40 керамический</t>
  </si>
  <si>
    <t>Переключатель универсальный УП 5315</t>
  </si>
  <si>
    <t>Переходник 108*4-57*3</t>
  </si>
  <si>
    <t>Пила с/к</t>
  </si>
  <si>
    <t>Пластина тв.напайная</t>
  </si>
  <si>
    <t>Плита настенная</t>
  </si>
  <si>
    <t>Плита ограждения ПО-1</t>
  </si>
  <si>
    <t>Погоны курсантские</t>
  </si>
  <si>
    <t>Погоны фальшивые</t>
  </si>
  <si>
    <t>Полуотвод 25</t>
  </si>
  <si>
    <t>Провод ПРППМ 2*0,9</t>
  </si>
  <si>
    <t>Провод электрический</t>
  </si>
  <si>
    <t>Провод-кабель контрольный КВВГЭ</t>
  </si>
  <si>
    <t>Провод-кабель сварочный КГ 1*16</t>
  </si>
  <si>
    <t>Провод-кабель силовой КГ1*25</t>
  </si>
  <si>
    <t>Провод-кабель силовой КГ1*50</t>
  </si>
  <si>
    <t>Провод-кабель ТПП 30*2</t>
  </si>
  <si>
    <t>Пружина д/двери</t>
  </si>
  <si>
    <t>Пудра бпронзовая 10 г</t>
  </si>
  <si>
    <t>Рабица 70</t>
  </si>
  <si>
    <t>Растворитель 646</t>
  </si>
  <si>
    <t>Резина каландрован.сыр.смесьГХ-2566толщ.1,5мм</t>
  </si>
  <si>
    <t>Розетка электрическая</t>
  </si>
  <si>
    <t>Салфетка</t>
  </si>
  <si>
    <t>Сальник набивка</t>
  </si>
  <si>
    <t>Сода каустическая</t>
  </si>
  <si>
    <t>Стартер</t>
  </si>
  <si>
    <t>Стартер дневного света</t>
  </si>
  <si>
    <t>Ствол к пожарным рукавам</t>
  </si>
  <si>
    <t>Стекло для очков сварщика</t>
  </si>
  <si>
    <t>Стекло для щиток сварщика</t>
  </si>
  <si>
    <t>Стропа 4ск-5е25</t>
  </si>
  <si>
    <t>Стропа УСК 1-1е2</t>
  </si>
  <si>
    <t>Стропа УСК 1-2,0е3</t>
  </si>
  <si>
    <t>Стропа УСК 1*1,0е1,5</t>
  </si>
  <si>
    <t>Счетчик суммарный б/колонки</t>
  </si>
  <si>
    <t>Ткань мебельная</t>
  </si>
  <si>
    <t>Толь рубероид (15кв.м)</t>
  </si>
  <si>
    <t>Тормозная жидкость</t>
  </si>
  <si>
    <t>Тормозная жидкость ДОТ 4</t>
  </si>
  <si>
    <t>Тройник 25 белая</t>
  </si>
  <si>
    <t>Тройник трубы</t>
  </si>
  <si>
    <t>Тройник электрический</t>
  </si>
  <si>
    <t>Трос 2мм</t>
  </si>
  <si>
    <t>Труба НКТ 3,0 б/у (НКТ 89*6,5)</t>
  </si>
  <si>
    <t>Трубка медная d-12мм</t>
  </si>
  <si>
    <t>Тэн электрический 100 13/16</t>
  </si>
  <si>
    <t>Тэн электрический 100-4р 220ю7-3,15</t>
  </si>
  <si>
    <t>Тэн электрический 125 13/165</t>
  </si>
  <si>
    <t>Тэн электрический 200а 13/2,5</t>
  </si>
  <si>
    <t>Тэн электрический 280/63р 220</t>
  </si>
  <si>
    <t>Уголки рамные</t>
  </si>
  <si>
    <t>Угольник 15 газовый</t>
  </si>
  <si>
    <t>Усилитель б/у трансляционный</t>
  </si>
  <si>
    <t>Цемент (50кг)</t>
  </si>
  <si>
    <t>Шайба 30*12*3</t>
  </si>
  <si>
    <t>Швеллер</t>
  </si>
  <si>
    <t>Швеллер 6,5"</t>
  </si>
  <si>
    <t>Швеллер 8"</t>
  </si>
  <si>
    <t>Шланг кислородный 9мм</t>
  </si>
  <si>
    <t>Шланг отопителя диаметр 32 мм</t>
  </si>
  <si>
    <t>Шланг отопителя диаметр 40 мм</t>
  </si>
  <si>
    <t>Щетка эл.ножницы графитов.</t>
  </si>
  <si>
    <t>Электрод</t>
  </si>
  <si>
    <t>Электрод ЦЧд4</t>
  </si>
  <si>
    <t>Этикетка 45и418</t>
  </si>
  <si>
    <t>Эфиро-альд. фракция</t>
  </si>
  <si>
    <t>10.01</t>
  </si>
  <si>
    <t xml:space="preserve">Итого по описи: количество порядковых номеров     </t>
  </si>
  <si>
    <t>(прописью)</t>
  </si>
  <si>
    <t xml:space="preserve">общее количество единиц фактически     </t>
  </si>
  <si>
    <t xml:space="preserve">на сумму, руб. фактически     </t>
  </si>
  <si>
    <t>Все цены, подсчеты итогов по строкам, страницам и в целом по инвентаризационной описи товарно-материальных ценностей проверены.</t>
  </si>
  <si>
    <t>Председатель комиссии</t>
  </si>
  <si>
    <t>Конкурсный управляющий</t>
  </si>
  <si>
    <t>Афанасьев Ю.Д.</t>
  </si>
  <si>
    <t xml:space="preserve">Члены комиссии     </t>
  </si>
  <si>
    <t>Директор</t>
  </si>
  <si>
    <t>Шайхлисламов Р.Р.</t>
  </si>
  <si>
    <t>Главный бухгалтер</t>
  </si>
  <si>
    <t>Кондратьева З.М.</t>
  </si>
  <si>
    <t>Все товарно-материальные ценности, поименованные в настоящей инвентаризационной  описи с №______ по №______, комиссией проверены в натуре в моём (нашем) присутствии и внесены в опись, в связи с чем претензии к инвентаризационной комиссии не имею ( не имее</t>
  </si>
  <si>
    <t>Лица (а), ответственное (ые) за сохранность товарно-материальных ценностей:</t>
  </si>
  <si>
    <t>"           "    ________________  20      г.</t>
  </si>
  <si>
    <t>Указанные в настоящей описи данные и подсчеты проверил</t>
  </si>
  <si>
    <t xml:space="preserve">пятнадцать тысяч пятьсот восемьдесят пять </t>
  </si>
  <si>
    <t>Пятьсот девяносто четыре тысячи девятьсот тридцать рублей 35 копеек</t>
  </si>
  <si>
    <t>коп</t>
  </si>
  <si>
    <t xml:space="preserve">Итого :    </t>
  </si>
  <si>
    <t>Всего на странице :</t>
  </si>
  <si>
    <t>Количество порядковых номеров:</t>
  </si>
  <si>
    <t xml:space="preserve">Общее количество единиц фактически: </t>
  </si>
  <si>
    <t>На сумму фактически:</t>
  </si>
  <si>
    <t>3-я страница формы ИНВ-3</t>
  </si>
  <si>
    <t>Восемьдесят девять</t>
  </si>
  <si>
    <t>Тридцать одна тысяча семьсот девяносто два рубля 64 копейки</t>
  </si>
  <si>
    <t>4-я страница формы ИНВ-3</t>
  </si>
  <si>
    <t>Сто восемьдесят семь</t>
  </si>
  <si>
    <t>5-я страница формы ИНВ-3</t>
  </si>
  <si>
    <t xml:space="preserve">Одна тысяча тридцать пять </t>
  </si>
  <si>
    <t>Пятнадцать тысяч девятьсот восемьдесят два рубля 75 копеек</t>
  </si>
  <si>
    <t>Восемьдесят девять тысяч триста тридцать три рубля 22 копейки</t>
  </si>
  <si>
    <t>6-я страница формы ИНВ-3</t>
  </si>
  <si>
    <t>Одна тысяча шестьдесят</t>
  </si>
  <si>
    <t>Шестьдесят две тысячи шестьсот шестьдесят один рубль 53 копейки</t>
  </si>
  <si>
    <t>7-я страница формы ИНВ-3</t>
  </si>
  <si>
    <t>Две тысячи семьдесят девять</t>
  </si>
  <si>
    <t>Двести тридцать четыре тысячи восемьсот двадцать четыре рубля 95 копеек</t>
  </si>
  <si>
    <t>8-я страница формы ИНВ-3</t>
  </si>
  <si>
    <t>Четыре тысячи триста тридцать девять</t>
  </si>
  <si>
    <t>Девяносто три тысячи восемьсот десять рублей 89 копеек</t>
  </si>
  <si>
    <t>9-я страница формы ИНВ-3</t>
  </si>
  <si>
    <t>Три тысячи триста девяносто один</t>
  </si>
  <si>
    <t>Двадцать девять тысяч сто двадцать четыре рубля 50 копеек</t>
  </si>
  <si>
    <t>10-я страница формы ИНВ-3</t>
  </si>
  <si>
    <t>Двести шесятьдесят два</t>
  </si>
  <si>
    <t>Двадцать три тысячи триста тридцать три рубля 44 копейки</t>
  </si>
  <si>
    <t>Три тысячи сто сорок четыре</t>
  </si>
  <si>
    <t>Четырнадцать тысяч шестьдесят шесть рублей 43 копейки</t>
  </si>
  <si>
    <t>11-я страница формы ИНВ-3</t>
  </si>
</sst>
</file>

<file path=xl/styles.xml><?xml version="1.0" encoding="utf-8"?>
<styleSheet xmlns="http://schemas.openxmlformats.org/spreadsheetml/2006/main">
  <numFmts count="2">
    <numFmt numFmtId="164" formatCode="#,##0.00;[Red]\-#,##0.00"/>
    <numFmt numFmtId="165" formatCode="#,##0;[Red]\-#,##0"/>
  </numFmts>
  <fonts count="11">
    <font>
      <sz val="8"/>
      <name val="Arial"/>
      <family val="2"/>
    </font>
    <font>
      <sz val="9"/>
      <name val="Arial"/>
    </font>
    <font>
      <sz val="8"/>
      <name val="Arial"/>
      <family val="2"/>
    </font>
    <font>
      <sz val="7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</font>
    <font>
      <b/>
      <sz val="9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justify" wrapText="1"/>
    </xf>
    <xf numFmtId="0" fontId="4" fillId="0" borderId="0" xfId="0" applyFont="1" applyAlignment="1"/>
    <xf numFmtId="0" fontId="0" fillId="0" borderId="8" xfId="0" applyBorder="1" applyAlignment="1"/>
    <xf numFmtId="0" fontId="0" fillId="0" borderId="0" xfId="0" applyBorder="1" applyAlignment="1"/>
    <xf numFmtId="0" fontId="3" fillId="0" borderId="0" xfId="0" applyFont="1" applyAlignment="1"/>
    <xf numFmtId="0" fontId="3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 wrapText="1"/>
    </xf>
    <xf numFmtId="0" fontId="0" fillId="0" borderId="9" xfId="0" applyBorder="1" applyAlignment="1">
      <alignment horizontal="centerContinuous" vertical="center"/>
    </xf>
    <xf numFmtId="0" fontId="0" fillId="0" borderId="10" xfId="0" applyBorder="1" applyAlignment="1">
      <alignment horizontal="centerContinuous" wrapText="1"/>
    </xf>
    <xf numFmtId="0" fontId="0" fillId="0" borderId="11" xfId="0" applyBorder="1" applyAlignment="1">
      <alignment horizontal="centerContinuous" vertical="center"/>
    </xf>
    <xf numFmtId="0" fontId="0" fillId="0" borderId="12" xfId="0" applyBorder="1" applyAlignment="1">
      <alignment horizontal="centerContinuous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Continuous" vertical="center" wrapText="1"/>
    </xf>
    <xf numFmtId="0" fontId="0" fillId="0" borderId="10" xfId="0" applyBorder="1" applyAlignment="1">
      <alignment horizontal="centerContinuous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/>
    <xf numFmtId="2" fontId="2" fillId="0" borderId="1" xfId="0" applyNumberFormat="1" applyFont="1" applyBorder="1"/>
    <xf numFmtId="0" fontId="8" fillId="0" borderId="0" xfId="0" applyFont="1"/>
    <xf numFmtId="49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Fill="1" applyBorder="1"/>
    <xf numFmtId="2" fontId="8" fillId="0" borderId="1" xfId="0" applyNumberFormat="1" applyFont="1" applyBorder="1"/>
    <xf numFmtId="0" fontId="0" fillId="0" borderId="1" xfId="0" applyBorder="1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Continuous" vertical="top"/>
    </xf>
    <xf numFmtId="0" fontId="0" fillId="0" borderId="0" xfId="0" applyAlignment="1">
      <alignment horizontal="centerContinuous"/>
    </xf>
    <xf numFmtId="3" fontId="0" fillId="0" borderId="8" xfId="0" applyNumberFormat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4" fillId="0" borderId="0" xfId="0" applyNumberFormat="1" applyFont="1" applyBorder="1" applyAlignment="1">
      <alignment vertical="top" wrapText="1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9" fillId="0" borderId="0" xfId="0" applyFont="1" applyAlignment="1">
      <alignment horizontal="left"/>
    </xf>
    <xf numFmtId="0" fontId="7" fillId="0" borderId="0" xfId="0" applyFont="1" applyAlignment="1"/>
    <xf numFmtId="0" fontId="10" fillId="0" borderId="0" xfId="0" applyFont="1" applyAlignment="1"/>
    <xf numFmtId="0" fontId="0" fillId="0" borderId="0" xfId="0" applyFont="1" applyAlignment="1"/>
    <xf numFmtId="165" fontId="0" fillId="0" borderId="1" xfId="0" applyNumberFormat="1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justify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3" fillId="0" borderId="0" xfId="0" applyFont="1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5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33450" y="1733550"/>
          <a:ext cx="7572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228600</xdr:colOff>
      <xdr:row>19</xdr:row>
      <xdr:rowOff>28575</xdr:rowOff>
    </xdr:from>
    <xdr:to>
      <xdr:col>6</xdr:col>
      <xdr:colOff>352425</xdr:colOff>
      <xdr:row>19</xdr:row>
      <xdr:rowOff>190500</xdr:rowOff>
    </xdr:to>
    <xdr:sp macro="" textlink="">
      <xdr:nvSpPr>
        <xdr:cNvPr id="3" name="Текст 2"/>
        <xdr:cNvSpPr txBox="1">
          <a:spLocks noChangeArrowheads="1"/>
        </xdr:cNvSpPr>
      </xdr:nvSpPr>
      <xdr:spPr bwMode="auto">
        <a:xfrm>
          <a:off x="2790825" y="3962400"/>
          <a:ext cx="301942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700" b="0" i="0" strike="noStrike">
              <a:solidFill>
                <a:srgbClr val="000000"/>
              </a:solidFill>
              <a:latin typeface="Arial"/>
              <a:cs typeface="Arial"/>
            </a:rPr>
            <a:t>вид товарно-материальных ценностей</a:t>
          </a:r>
        </a:p>
      </xdr:txBody>
    </xdr:sp>
    <xdr:clientData/>
  </xdr:twoCellAnchor>
  <xdr:twoCellAnchor>
    <xdr:from>
      <xdr:col>0</xdr:col>
      <xdr:colOff>38100</xdr:colOff>
      <xdr:row>18</xdr:row>
      <xdr:rowOff>142874</xdr:rowOff>
    </xdr:from>
    <xdr:to>
      <xdr:col>13</xdr:col>
      <xdr:colOff>66675</xdr:colOff>
      <xdr:row>19</xdr:row>
      <xdr:rowOff>45718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8100" y="3933824"/>
          <a:ext cx="9886950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2</xdr:col>
      <xdr:colOff>2457450</xdr:colOff>
      <xdr:row>21</xdr:row>
      <xdr:rowOff>28575</xdr:rowOff>
    </xdr:from>
    <xdr:to>
      <xdr:col>7</xdr:col>
      <xdr:colOff>352425</xdr:colOff>
      <xdr:row>22</xdr:row>
      <xdr:rowOff>0</xdr:rowOff>
    </xdr:to>
    <xdr:sp macro="" textlink="">
      <xdr:nvSpPr>
        <xdr:cNvPr id="5" name="Текст 4"/>
        <xdr:cNvSpPr txBox="1">
          <a:spLocks noChangeArrowheads="1"/>
        </xdr:cNvSpPr>
      </xdr:nvSpPr>
      <xdr:spPr bwMode="auto">
        <a:xfrm>
          <a:off x="2562225" y="4248150"/>
          <a:ext cx="385762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700" b="0" i="0" strike="noStrike">
              <a:solidFill>
                <a:srgbClr val="000000"/>
              </a:solidFill>
              <a:latin typeface="Arial"/>
              <a:cs typeface="Arial"/>
            </a:rPr>
            <a:t>в собственности организации, полученные для переработки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12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0" y="4219575"/>
          <a:ext cx="911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6</xdr:col>
      <xdr:colOff>504825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62650" y="2038350"/>
          <a:ext cx="2543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6</xdr:col>
      <xdr:colOff>609600</xdr:colOff>
      <xdr:row>7</xdr:row>
      <xdr:rowOff>28575</xdr:rowOff>
    </xdr:from>
    <xdr:to>
      <xdr:col>10</xdr:col>
      <xdr:colOff>514350</xdr:colOff>
      <xdr:row>8</xdr:row>
      <xdr:rowOff>0</xdr:rowOff>
    </xdr:to>
    <xdr:sp macro="" textlink="">
      <xdr:nvSpPr>
        <xdr:cNvPr id="8" name="Текст 7"/>
        <xdr:cNvSpPr txBox="1">
          <a:spLocks noChangeArrowheads="1"/>
        </xdr:cNvSpPr>
      </xdr:nvSpPr>
      <xdr:spPr bwMode="auto">
        <a:xfrm>
          <a:off x="6067425" y="2066925"/>
          <a:ext cx="234315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700" b="0" i="0" strike="noStrike">
              <a:solidFill>
                <a:srgbClr val="000000"/>
              </a:solidFill>
              <a:latin typeface="Arial"/>
              <a:cs typeface="Arial"/>
            </a:rPr>
            <a:t>Ненужное зачеркнуть</a:t>
          </a:r>
        </a:p>
      </xdr:txBody>
    </xdr:sp>
    <xdr:clientData/>
  </xdr:twoCellAnchor>
  <xdr:twoCellAnchor>
    <xdr:from>
      <xdr:col>3</xdr:col>
      <xdr:colOff>390525</xdr:colOff>
      <xdr:row>21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2952750" y="4219575"/>
          <a:ext cx="6905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2</xdr:col>
      <xdr:colOff>2552700</xdr:colOff>
      <xdr:row>12</xdr:row>
      <xdr:rowOff>0</xdr:rowOff>
    </xdr:from>
    <xdr:to>
      <xdr:col>6</xdr:col>
      <xdr:colOff>714375</xdr:colOff>
      <xdr:row>16</xdr:row>
      <xdr:rowOff>0</xdr:rowOff>
    </xdr:to>
    <xdr:sp macro="" textlink="">
      <xdr:nvSpPr>
        <xdr:cNvPr id="10" name="Текст 9"/>
        <xdr:cNvSpPr txBox="1">
          <a:spLocks noChangeArrowheads="1"/>
        </xdr:cNvSpPr>
      </xdr:nvSpPr>
      <xdr:spPr bwMode="auto">
        <a:xfrm>
          <a:off x="2562225" y="2800350"/>
          <a:ext cx="3505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"/>
              <a:cs typeface="Arial"/>
            </a:rPr>
            <a:t>ИНВЕНТАРИЗАЦИОННАЯ ОПИСЬ</a:t>
          </a:r>
        </a:p>
        <a:p>
          <a:pPr algn="ctr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"/>
              <a:cs typeface="Arial"/>
            </a:rPr>
            <a:t>товарно-материальных ценностей</a:t>
          </a:r>
        </a:p>
      </xdr:txBody>
    </xdr:sp>
    <xdr:clientData/>
  </xdr:twoCellAnchor>
  <xdr:twoCellAnchor>
    <xdr:from>
      <xdr:col>5</xdr:col>
      <xdr:colOff>200025</xdr:colOff>
      <xdr:row>378</xdr:row>
      <xdr:rowOff>28575</xdr:rowOff>
    </xdr:from>
    <xdr:to>
      <xdr:col>5</xdr:col>
      <xdr:colOff>428625</xdr:colOff>
      <xdr:row>379</xdr:row>
      <xdr:rowOff>38100</xdr:rowOff>
    </xdr:to>
    <xdr:sp macro="" textlink="">
      <xdr:nvSpPr>
        <xdr:cNvPr id="22" name="Текст 143"/>
        <xdr:cNvSpPr txBox="1">
          <a:spLocks noChangeArrowheads="1"/>
        </xdr:cNvSpPr>
      </xdr:nvSpPr>
      <xdr:spPr bwMode="auto">
        <a:xfrm>
          <a:off x="5657850" y="154733625"/>
          <a:ext cx="22860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руб</a:t>
          </a:r>
        </a:p>
      </xdr:txBody>
    </xdr:sp>
    <xdr:clientData/>
  </xdr:twoCellAnchor>
  <xdr:twoCellAnchor>
    <xdr:from>
      <xdr:col>5</xdr:col>
      <xdr:colOff>457200</xdr:colOff>
      <xdr:row>379</xdr:row>
      <xdr:rowOff>0</xdr:rowOff>
    </xdr:from>
    <xdr:to>
      <xdr:col>6</xdr:col>
      <xdr:colOff>457200</xdr:colOff>
      <xdr:row>379</xdr:row>
      <xdr:rowOff>0</xdr:rowOff>
    </xdr:to>
    <xdr:sp macro="" textlink="">
      <xdr:nvSpPr>
        <xdr:cNvPr id="23" name="Line 144"/>
        <xdr:cNvSpPr>
          <a:spLocks noChangeShapeType="1"/>
        </xdr:cNvSpPr>
      </xdr:nvSpPr>
      <xdr:spPr bwMode="auto">
        <a:xfrm>
          <a:off x="5915025" y="1548574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373</xdr:row>
      <xdr:rowOff>28575</xdr:rowOff>
    </xdr:from>
    <xdr:to>
      <xdr:col>3</xdr:col>
      <xdr:colOff>390525</xdr:colOff>
      <xdr:row>374</xdr:row>
      <xdr:rowOff>47625</xdr:rowOff>
    </xdr:to>
    <xdr:sp macro="" textlink="">
      <xdr:nvSpPr>
        <xdr:cNvPr id="25" name="Текст 146"/>
        <xdr:cNvSpPr txBox="1">
          <a:spLocks noChangeArrowheads="1"/>
        </xdr:cNvSpPr>
      </xdr:nvSpPr>
      <xdr:spPr bwMode="auto">
        <a:xfrm>
          <a:off x="3810000" y="154000200"/>
          <a:ext cx="39052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ью</a:t>
          </a:r>
        </a:p>
      </xdr:txBody>
    </xdr:sp>
    <xdr:clientData/>
  </xdr:twoCellAnchor>
  <xdr:twoCellAnchor>
    <xdr:from>
      <xdr:col>3</xdr:col>
      <xdr:colOff>0</xdr:colOff>
      <xdr:row>375</xdr:row>
      <xdr:rowOff>38100</xdr:rowOff>
    </xdr:from>
    <xdr:to>
      <xdr:col>3</xdr:col>
      <xdr:colOff>438150</xdr:colOff>
      <xdr:row>376</xdr:row>
      <xdr:rowOff>47625</xdr:rowOff>
    </xdr:to>
    <xdr:sp macro="" textlink="">
      <xdr:nvSpPr>
        <xdr:cNvPr id="26" name="Текст 147"/>
        <xdr:cNvSpPr txBox="1">
          <a:spLocks noChangeArrowheads="1"/>
        </xdr:cNvSpPr>
      </xdr:nvSpPr>
      <xdr:spPr bwMode="auto">
        <a:xfrm>
          <a:off x="3810000" y="154305000"/>
          <a:ext cx="43815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endParaRPr lang="ru-RU" sz="6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352425</xdr:colOff>
      <xdr:row>379</xdr:row>
      <xdr:rowOff>0</xdr:rowOff>
    </xdr:from>
    <xdr:to>
      <xdr:col>5</xdr:col>
      <xdr:colOff>180975</xdr:colOff>
      <xdr:row>379</xdr:row>
      <xdr:rowOff>0</xdr:rowOff>
    </xdr:to>
    <xdr:sp macro="" textlink="">
      <xdr:nvSpPr>
        <xdr:cNvPr id="28" name="Line 149"/>
        <xdr:cNvSpPr>
          <a:spLocks noChangeShapeType="1"/>
        </xdr:cNvSpPr>
      </xdr:nvSpPr>
      <xdr:spPr bwMode="auto">
        <a:xfrm>
          <a:off x="2914650" y="154857450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1362075</xdr:colOff>
      <xdr:row>72</xdr:row>
      <xdr:rowOff>0</xdr:rowOff>
    </xdr:from>
    <xdr:to>
      <xdr:col>7</xdr:col>
      <xdr:colOff>0</xdr:colOff>
      <xdr:row>72</xdr:row>
      <xdr:rowOff>0</xdr:rowOff>
    </xdr:to>
    <xdr:sp macro="" textlink="">
      <xdr:nvSpPr>
        <xdr:cNvPr id="19" name="Line 10"/>
        <xdr:cNvSpPr>
          <a:spLocks noChangeShapeType="1"/>
        </xdr:cNvSpPr>
      </xdr:nvSpPr>
      <xdr:spPr bwMode="auto">
        <a:xfrm>
          <a:off x="1962150" y="13696950"/>
          <a:ext cx="427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74</xdr:row>
      <xdr:rowOff>0</xdr:rowOff>
    </xdr:from>
    <xdr:to>
      <xdr:col>7</xdr:col>
      <xdr:colOff>0</xdr:colOff>
      <xdr:row>74</xdr:row>
      <xdr:rowOff>0</xdr:rowOff>
    </xdr:to>
    <xdr:sp macro="" textlink="">
      <xdr:nvSpPr>
        <xdr:cNvPr id="24" name="Line 11"/>
        <xdr:cNvSpPr>
          <a:spLocks noChangeShapeType="1"/>
        </xdr:cNvSpPr>
      </xdr:nvSpPr>
      <xdr:spPr bwMode="auto">
        <a:xfrm>
          <a:off x="2114550" y="14068425"/>
          <a:ext cx="412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76</xdr:row>
      <xdr:rowOff>0</xdr:rowOff>
    </xdr:from>
    <xdr:to>
      <xdr:col>7</xdr:col>
      <xdr:colOff>0</xdr:colOff>
      <xdr:row>76</xdr:row>
      <xdr:rowOff>0</xdr:rowOff>
    </xdr:to>
    <xdr:sp macro="" textlink="">
      <xdr:nvSpPr>
        <xdr:cNvPr id="29" name="Line 12"/>
        <xdr:cNvSpPr>
          <a:spLocks noChangeShapeType="1"/>
        </xdr:cNvSpPr>
      </xdr:nvSpPr>
      <xdr:spPr bwMode="auto">
        <a:xfrm>
          <a:off x="1323975" y="14449425"/>
          <a:ext cx="491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72</xdr:row>
      <xdr:rowOff>28575</xdr:rowOff>
    </xdr:from>
    <xdr:to>
      <xdr:col>3</xdr:col>
      <xdr:colOff>390525</xdr:colOff>
      <xdr:row>73</xdr:row>
      <xdr:rowOff>47625</xdr:rowOff>
    </xdr:to>
    <xdr:sp macro="" textlink="">
      <xdr:nvSpPr>
        <xdr:cNvPr id="30" name="Текст 16"/>
        <xdr:cNvSpPr txBox="1">
          <a:spLocks noChangeArrowheads="1"/>
        </xdr:cNvSpPr>
      </xdr:nvSpPr>
      <xdr:spPr bwMode="auto">
        <a:xfrm>
          <a:off x="3686175" y="13725525"/>
          <a:ext cx="39052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74</xdr:row>
      <xdr:rowOff>38100</xdr:rowOff>
    </xdr:from>
    <xdr:to>
      <xdr:col>3</xdr:col>
      <xdr:colOff>438150</xdr:colOff>
      <xdr:row>75</xdr:row>
      <xdr:rowOff>47625</xdr:rowOff>
    </xdr:to>
    <xdr:sp macro="" textlink="">
      <xdr:nvSpPr>
        <xdr:cNvPr id="31" name="Текст 17"/>
        <xdr:cNvSpPr txBox="1">
          <a:spLocks noChangeArrowheads="1"/>
        </xdr:cNvSpPr>
      </xdr:nvSpPr>
      <xdr:spPr bwMode="auto">
        <a:xfrm>
          <a:off x="3686175" y="14106525"/>
          <a:ext cx="438150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76</xdr:row>
      <xdr:rowOff>28575</xdr:rowOff>
    </xdr:from>
    <xdr:to>
      <xdr:col>3</xdr:col>
      <xdr:colOff>390525</xdr:colOff>
      <xdr:row>77</xdr:row>
      <xdr:rowOff>0</xdr:rowOff>
    </xdr:to>
    <xdr:sp macro="" textlink="">
      <xdr:nvSpPr>
        <xdr:cNvPr id="32" name="Текст 18"/>
        <xdr:cNvSpPr txBox="1">
          <a:spLocks noChangeArrowheads="1"/>
        </xdr:cNvSpPr>
      </xdr:nvSpPr>
      <xdr:spPr bwMode="auto">
        <a:xfrm>
          <a:off x="3686175" y="14478000"/>
          <a:ext cx="39052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6</xdr:col>
      <xdr:colOff>457200</xdr:colOff>
      <xdr:row>81</xdr:row>
      <xdr:rowOff>28575</xdr:rowOff>
    </xdr:from>
    <xdr:to>
      <xdr:col>7</xdr:col>
      <xdr:colOff>0</xdr:colOff>
      <xdr:row>82</xdr:row>
      <xdr:rowOff>0</xdr:rowOff>
    </xdr:to>
    <xdr:sp macro="" textlink="">
      <xdr:nvSpPr>
        <xdr:cNvPr id="33" name="Текст 15"/>
        <xdr:cNvSpPr txBox="1">
          <a:spLocks noChangeArrowheads="1"/>
        </xdr:cNvSpPr>
      </xdr:nvSpPr>
      <xdr:spPr bwMode="auto">
        <a:xfrm>
          <a:off x="6105525" y="16106775"/>
          <a:ext cx="1333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коп</a:t>
          </a:r>
        </a:p>
      </xdr:txBody>
    </xdr:sp>
    <xdr:clientData/>
  </xdr:twoCellAnchor>
  <xdr:twoCellAnchor>
    <xdr:from>
      <xdr:col>1</xdr:col>
      <xdr:colOff>1362075</xdr:colOff>
      <xdr:row>110</xdr:row>
      <xdr:rowOff>0</xdr:rowOff>
    </xdr:from>
    <xdr:to>
      <xdr:col>7</xdr:col>
      <xdr:colOff>0</xdr:colOff>
      <xdr:row>110</xdr:row>
      <xdr:rowOff>0</xdr:rowOff>
    </xdr:to>
    <xdr:sp macro="" textlink="">
      <xdr:nvSpPr>
        <xdr:cNvPr id="34" name="Line 10"/>
        <xdr:cNvSpPr>
          <a:spLocks noChangeShapeType="1"/>
        </xdr:cNvSpPr>
      </xdr:nvSpPr>
      <xdr:spPr bwMode="auto">
        <a:xfrm>
          <a:off x="914400" y="11630025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112</xdr:row>
      <xdr:rowOff>0</xdr:rowOff>
    </xdr:from>
    <xdr:to>
      <xdr:col>7</xdr:col>
      <xdr:colOff>0</xdr:colOff>
      <xdr:row>112</xdr:row>
      <xdr:rowOff>0</xdr:rowOff>
    </xdr:to>
    <xdr:sp macro="" textlink="">
      <xdr:nvSpPr>
        <xdr:cNvPr id="35" name="Line 11"/>
        <xdr:cNvSpPr>
          <a:spLocks noChangeShapeType="1"/>
        </xdr:cNvSpPr>
      </xdr:nvSpPr>
      <xdr:spPr bwMode="auto">
        <a:xfrm>
          <a:off x="914400" y="11934825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114</xdr:row>
      <xdr:rowOff>0</xdr:rowOff>
    </xdr:from>
    <xdr:to>
      <xdr:col>7</xdr:col>
      <xdr:colOff>0</xdr:colOff>
      <xdr:row>114</xdr:row>
      <xdr:rowOff>0</xdr:rowOff>
    </xdr:to>
    <xdr:sp macro="" textlink="">
      <xdr:nvSpPr>
        <xdr:cNvPr id="36" name="Line 12"/>
        <xdr:cNvSpPr>
          <a:spLocks noChangeShapeType="1"/>
        </xdr:cNvSpPr>
      </xdr:nvSpPr>
      <xdr:spPr bwMode="auto">
        <a:xfrm>
          <a:off x="914400" y="12239625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110</xdr:row>
      <xdr:rowOff>28575</xdr:rowOff>
    </xdr:from>
    <xdr:to>
      <xdr:col>3</xdr:col>
      <xdr:colOff>390525</xdr:colOff>
      <xdr:row>111</xdr:row>
      <xdr:rowOff>47625</xdr:rowOff>
    </xdr:to>
    <xdr:sp macro="" textlink="">
      <xdr:nvSpPr>
        <xdr:cNvPr id="37" name="Текст 16"/>
        <xdr:cNvSpPr txBox="1">
          <a:spLocks noChangeArrowheads="1"/>
        </xdr:cNvSpPr>
      </xdr:nvSpPr>
      <xdr:spPr bwMode="auto">
        <a:xfrm>
          <a:off x="2857500" y="11658600"/>
          <a:ext cx="39052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112</xdr:row>
      <xdr:rowOff>38100</xdr:rowOff>
    </xdr:from>
    <xdr:to>
      <xdr:col>3</xdr:col>
      <xdr:colOff>438150</xdr:colOff>
      <xdr:row>113</xdr:row>
      <xdr:rowOff>47625</xdr:rowOff>
    </xdr:to>
    <xdr:sp macro="" textlink="">
      <xdr:nvSpPr>
        <xdr:cNvPr id="38" name="Текст 17"/>
        <xdr:cNvSpPr txBox="1">
          <a:spLocks noChangeArrowheads="1"/>
        </xdr:cNvSpPr>
      </xdr:nvSpPr>
      <xdr:spPr bwMode="auto">
        <a:xfrm>
          <a:off x="2857500" y="11972925"/>
          <a:ext cx="42862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114</xdr:row>
      <xdr:rowOff>28575</xdr:rowOff>
    </xdr:from>
    <xdr:to>
      <xdr:col>3</xdr:col>
      <xdr:colOff>390525</xdr:colOff>
      <xdr:row>115</xdr:row>
      <xdr:rowOff>0</xdr:rowOff>
    </xdr:to>
    <xdr:sp macro="" textlink="">
      <xdr:nvSpPr>
        <xdr:cNvPr id="39" name="Текст 18"/>
        <xdr:cNvSpPr txBox="1">
          <a:spLocks noChangeArrowheads="1"/>
        </xdr:cNvSpPr>
      </xdr:nvSpPr>
      <xdr:spPr bwMode="auto">
        <a:xfrm>
          <a:off x="2857500" y="12268200"/>
          <a:ext cx="3905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6</xdr:col>
      <xdr:colOff>457200</xdr:colOff>
      <xdr:row>119</xdr:row>
      <xdr:rowOff>28575</xdr:rowOff>
    </xdr:from>
    <xdr:to>
      <xdr:col>7</xdr:col>
      <xdr:colOff>0</xdr:colOff>
      <xdr:row>120</xdr:row>
      <xdr:rowOff>0</xdr:rowOff>
    </xdr:to>
    <xdr:sp macro="" textlink="">
      <xdr:nvSpPr>
        <xdr:cNvPr id="40" name="Текст 15"/>
        <xdr:cNvSpPr txBox="1">
          <a:spLocks noChangeArrowheads="1"/>
        </xdr:cNvSpPr>
      </xdr:nvSpPr>
      <xdr:spPr bwMode="auto">
        <a:xfrm>
          <a:off x="5114925" y="13077825"/>
          <a:ext cx="15240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коп</a:t>
          </a:r>
        </a:p>
      </xdr:txBody>
    </xdr:sp>
    <xdr:clientData/>
  </xdr:twoCellAnchor>
  <xdr:twoCellAnchor>
    <xdr:from>
      <xdr:col>1</xdr:col>
      <xdr:colOff>1362075</xdr:colOff>
      <xdr:row>149</xdr:row>
      <xdr:rowOff>0</xdr:rowOff>
    </xdr:from>
    <xdr:to>
      <xdr:col>7</xdr:col>
      <xdr:colOff>0</xdr:colOff>
      <xdr:row>149</xdr:row>
      <xdr:rowOff>0</xdr:rowOff>
    </xdr:to>
    <xdr:sp macro="" textlink="">
      <xdr:nvSpPr>
        <xdr:cNvPr id="41" name="Line 10"/>
        <xdr:cNvSpPr>
          <a:spLocks noChangeShapeType="1"/>
        </xdr:cNvSpPr>
      </xdr:nvSpPr>
      <xdr:spPr bwMode="auto">
        <a:xfrm>
          <a:off x="914400" y="17802225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151</xdr:row>
      <xdr:rowOff>0</xdr:rowOff>
    </xdr:from>
    <xdr:to>
      <xdr:col>7</xdr:col>
      <xdr:colOff>0</xdr:colOff>
      <xdr:row>151</xdr:row>
      <xdr:rowOff>0</xdr:rowOff>
    </xdr:to>
    <xdr:sp macro="" textlink="">
      <xdr:nvSpPr>
        <xdr:cNvPr id="42" name="Line 11"/>
        <xdr:cNvSpPr>
          <a:spLocks noChangeShapeType="1"/>
        </xdr:cNvSpPr>
      </xdr:nvSpPr>
      <xdr:spPr bwMode="auto">
        <a:xfrm>
          <a:off x="914400" y="18107025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153</xdr:row>
      <xdr:rowOff>0</xdr:rowOff>
    </xdr:from>
    <xdr:to>
      <xdr:col>7</xdr:col>
      <xdr:colOff>0</xdr:colOff>
      <xdr:row>153</xdr:row>
      <xdr:rowOff>0</xdr:rowOff>
    </xdr:to>
    <xdr:sp macro="" textlink="">
      <xdr:nvSpPr>
        <xdr:cNvPr id="43" name="Line 12"/>
        <xdr:cNvSpPr>
          <a:spLocks noChangeShapeType="1"/>
        </xdr:cNvSpPr>
      </xdr:nvSpPr>
      <xdr:spPr bwMode="auto">
        <a:xfrm>
          <a:off x="914400" y="18411825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149</xdr:row>
      <xdr:rowOff>28575</xdr:rowOff>
    </xdr:from>
    <xdr:to>
      <xdr:col>3</xdr:col>
      <xdr:colOff>390525</xdr:colOff>
      <xdr:row>150</xdr:row>
      <xdr:rowOff>47625</xdr:rowOff>
    </xdr:to>
    <xdr:sp macro="" textlink="">
      <xdr:nvSpPr>
        <xdr:cNvPr id="44" name="Текст 16"/>
        <xdr:cNvSpPr txBox="1">
          <a:spLocks noChangeArrowheads="1"/>
        </xdr:cNvSpPr>
      </xdr:nvSpPr>
      <xdr:spPr bwMode="auto">
        <a:xfrm>
          <a:off x="2857500" y="17830800"/>
          <a:ext cx="39052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151</xdr:row>
      <xdr:rowOff>38100</xdr:rowOff>
    </xdr:from>
    <xdr:to>
      <xdr:col>3</xdr:col>
      <xdr:colOff>438150</xdr:colOff>
      <xdr:row>152</xdr:row>
      <xdr:rowOff>47625</xdr:rowOff>
    </xdr:to>
    <xdr:sp macro="" textlink="">
      <xdr:nvSpPr>
        <xdr:cNvPr id="45" name="Текст 17"/>
        <xdr:cNvSpPr txBox="1">
          <a:spLocks noChangeArrowheads="1"/>
        </xdr:cNvSpPr>
      </xdr:nvSpPr>
      <xdr:spPr bwMode="auto">
        <a:xfrm>
          <a:off x="2857500" y="18145125"/>
          <a:ext cx="42862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153</xdr:row>
      <xdr:rowOff>28575</xdr:rowOff>
    </xdr:from>
    <xdr:to>
      <xdr:col>3</xdr:col>
      <xdr:colOff>390525</xdr:colOff>
      <xdr:row>154</xdr:row>
      <xdr:rowOff>0</xdr:rowOff>
    </xdr:to>
    <xdr:sp macro="" textlink="">
      <xdr:nvSpPr>
        <xdr:cNvPr id="46" name="Текст 18"/>
        <xdr:cNvSpPr txBox="1">
          <a:spLocks noChangeArrowheads="1"/>
        </xdr:cNvSpPr>
      </xdr:nvSpPr>
      <xdr:spPr bwMode="auto">
        <a:xfrm>
          <a:off x="2857500" y="18440400"/>
          <a:ext cx="3905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6</xdr:col>
      <xdr:colOff>457200</xdr:colOff>
      <xdr:row>158</xdr:row>
      <xdr:rowOff>28575</xdr:rowOff>
    </xdr:from>
    <xdr:to>
      <xdr:col>7</xdr:col>
      <xdr:colOff>0</xdr:colOff>
      <xdr:row>159</xdr:row>
      <xdr:rowOff>0</xdr:rowOff>
    </xdr:to>
    <xdr:sp macro="" textlink="">
      <xdr:nvSpPr>
        <xdr:cNvPr id="47" name="Текст 15"/>
        <xdr:cNvSpPr txBox="1">
          <a:spLocks noChangeArrowheads="1"/>
        </xdr:cNvSpPr>
      </xdr:nvSpPr>
      <xdr:spPr bwMode="auto">
        <a:xfrm>
          <a:off x="5114925" y="19202400"/>
          <a:ext cx="15240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коп</a:t>
          </a:r>
        </a:p>
      </xdr:txBody>
    </xdr:sp>
    <xdr:clientData/>
  </xdr:twoCellAnchor>
  <xdr:twoCellAnchor>
    <xdr:from>
      <xdr:col>1</xdr:col>
      <xdr:colOff>1362075</xdr:colOff>
      <xdr:row>188</xdr:row>
      <xdr:rowOff>0</xdr:rowOff>
    </xdr:from>
    <xdr:to>
      <xdr:col>7</xdr:col>
      <xdr:colOff>0</xdr:colOff>
      <xdr:row>188</xdr:row>
      <xdr:rowOff>0</xdr:rowOff>
    </xdr:to>
    <xdr:sp macro="" textlink="">
      <xdr:nvSpPr>
        <xdr:cNvPr id="48" name="Line 10"/>
        <xdr:cNvSpPr>
          <a:spLocks noChangeShapeType="1"/>
        </xdr:cNvSpPr>
      </xdr:nvSpPr>
      <xdr:spPr bwMode="auto">
        <a:xfrm>
          <a:off x="914400" y="24155400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190</xdr:row>
      <xdr:rowOff>0</xdr:rowOff>
    </xdr:from>
    <xdr:to>
      <xdr:col>7</xdr:col>
      <xdr:colOff>0</xdr:colOff>
      <xdr:row>190</xdr:row>
      <xdr:rowOff>0</xdr:rowOff>
    </xdr:to>
    <xdr:sp macro="" textlink="">
      <xdr:nvSpPr>
        <xdr:cNvPr id="49" name="Line 11"/>
        <xdr:cNvSpPr>
          <a:spLocks noChangeShapeType="1"/>
        </xdr:cNvSpPr>
      </xdr:nvSpPr>
      <xdr:spPr bwMode="auto">
        <a:xfrm>
          <a:off x="914400" y="24469725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192</xdr:row>
      <xdr:rowOff>0</xdr:rowOff>
    </xdr:from>
    <xdr:to>
      <xdr:col>7</xdr:col>
      <xdr:colOff>0</xdr:colOff>
      <xdr:row>192</xdr:row>
      <xdr:rowOff>0</xdr:rowOff>
    </xdr:to>
    <xdr:sp macro="" textlink="">
      <xdr:nvSpPr>
        <xdr:cNvPr id="50" name="Line 12"/>
        <xdr:cNvSpPr>
          <a:spLocks noChangeShapeType="1"/>
        </xdr:cNvSpPr>
      </xdr:nvSpPr>
      <xdr:spPr bwMode="auto">
        <a:xfrm>
          <a:off x="914400" y="24774525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188</xdr:row>
      <xdr:rowOff>28575</xdr:rowOff>
    </xdr:from>
    <xdr:to>
      <xdr:col>3</xdr:col>
      <xdr:colOff>390525</xdr:colOff>
      <xdr:row>189</xdr:row>
      <xdr:rowOff>47625</xdr:rowOff>
    </xdr:to>
    <xdr:sp macro="" textlink="">
      <xdr:nvSpPr>
        <xdr:cNvPr id="51" name="Текст 16"/>
        <xdr:cNvSpPr txBox="1">
          <a:spLocks noChangeArrowheads="1"/>
        </xdr:cNvSpPr>
      </xdr:nvSpPr>
      <xdr:spPr bwMode="auto">
        <a:xfrm>
          <a:off x="2857500" y="24183975"/>
          <a:ext cx="39052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190</xdr:row>
      <xdr:rowOff>38100</xdr:rowOff>
    </xdr:from>
    <xdr:to>
      <xdr:col>3</xdr:col>
      <xdr:colOff>438150</xdr:colOff>
      <xdr:row>191</xdr:row>
      <xdr:rowOff>47625</xdr:rowOff>
    </xdr:to>
    <xdr:sp macro="" textlink="">
      <xdr:nvSpPr>
        <xdr:cNvPr id="52" name="Текст 17"/>
        <xdr:cNvSpPr txBox="1">
          <a:spLocks noChangeArrowheads="1"/>
        </xdr:cNvSpPr>
      </xdr:nvSpPr>
      <xdr:spPr bwMode="auto">
        <a:xfrm>
          <a:off x="2857500" y="24507825"/>
          <a:ext cx="42862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192</xdr:row>
      <xdr:rowOff>28575</xdr:rowOff>
    </xdr:from>
    <xdr:to>
      <xdr:col>3</xdr:col>
      <xdr:colOff>390525</xdr:colOff>
      <xdr:row>193</xdr:row>
      <xdr:rowOff>0</xdr:rowOff>
    </xdr:to>
    <xdr:sp macro="" textlink="">
      <xdr:nvSpPr>
        <xdr:cNvPr id="53" name="Текст 18"/>
        <xdr:cNvSpPr txBox="1">
          <a:spLocks noChangeArrowheads="1"/>
        </xdr:cNvSpPr>
      </xdr:nvSpPr>
      <xdr:spPr bwMode="auto">
        <a:xfrm>
          <a:off x="2857500" y="24803100"/>
          <a:ext cx="3905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6</xdr:col>
      <xdr:colOff>457200</xdr:colOff>
      <xdr:row>197</xdr:row>
      <xdr:rowOff>28575</xdr:rowOff>
    </xdr:from>
    <xdr:to>
      <xdr:col>7</xdr:col>
      <xdr:colOff>0</xdr:colOff>
      <xdr:row>198</xdr:row>
      <xdr:rowOff>0</xdr:rowOff>
    </xdr:to>
    <xdr:sp macro="" textlink="">
      <xdr:nvSpPr>
        <xdr:cNvPr id="54" name="Текст 15"/>
        <xdr:cNvSpPr txBox="1">
          <a:spLocks noChangeArrowheads="1"/>
        </xdr:cNvSpPr>
      </xdr:nvSpPr>
      <xdr:spPr bwMode="auto">
        <a:xfrm>
          <a:off x="5114925" y="25565100"/>
          <a:ext cx="15240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коп</a:t>
          </a:r>
        </a:p>
      </xdr:txBody>
    </xdr:sp>
    <xdr:clientData/>
  </xdr:twoCellAnchor>
  <xdr:twoCellAnchor>
    <xdr:from>
      <xdr:col>1</xdr:col>
      <xdr:colOff>1362075</xdr:colOff>
      <xdr:row>227</xdr:row>
      <xdr:rowOff>0</xdr:rowOff>
    </xdr:from>
    <xdr:to>
      <xdr:col>7</xdr:col>
      <xdr:colOff>0</xdr:colOff>
      <xdr:row>227</xdr:row>
      <xdr:rowOff>0</xdr:rowOff>
    </xdr:to>
    <xdr:sp macro="" textlink="">
      <xdr:nvSpPr>
        <xdr:cNvPr id="55" name="Line 10"/>
        <xdr:cNvSpPr>
          <a:spLocks noChangeShapeType="1"/>
        </xdr:cNvSpPr>
      </xdr:nvSpPr>
      <xdr:spPr bwMode="auto">
        <a:xfrm>
          <a:off x="914400" y="30689550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229</xdr:row>
      <xdr:rowOff>0</xdr:rowOff>
    </xdr:from>
    <xdr:to>
      <xdr:col>7</xdr:col>
      <xdr:colOff>0</xdr:colOff>
      <xdr:row>229</xdr:row>
      <xdr:rowOff>0</xdr:rowOff>
    </xdr:to>
    <xdr:sp macro="" textlink="">
      <xdr:nvSpPr>
        <xdr:cNvPr id="56" name="Line 11"/>
        <xdr:cNvSpPr>
          <a:spLocks noChangeShapeType="1"/>
        </xdr:cNvSpPr>
      </xdr:nvSpPr>
      <xdr:spPr bwMode="auto">
        <a:xfrm>
          <a:off x="914400" y="31003875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231</xdr:row>
      <xdr:rowOff>0</xdr:rowOff>
    </xdr:from>
    <xdr:to>
      <xdr:col>7</xdr:col>
      <xdr:colOff>0</xdr:colOff>
      <xdr:row>231</xdr:row>
      <xdr:rowOff>0</xdr:rowOff>
    </xdr:to>
    <xdr:sp macro="" textlink="">
      <xdr:nvSpPr>
        <xdr:cNvPr id="57" name="Line 12"/>
        <xdr:cNvSpPr>
          <a:spLocks noChangeShapeType="1"/>
        </xdr:cNvSpPr>
      </xdr:nvSpPr>
      <xdr:spPr bwMode="auto">
        <a:xfrm>
          <a:off x="914400" y="31308675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227</xdr:row>
      <xdr:rowOff>28575</xdr:rowOff>
    </xdr:from>
    <xdr:to>
      <xdr:col>3</xdr:col>
      <xdr:colOff>390525</xdr:colOff>
      <xdr:row>228</xdr:row>
      <xdr:rowOff>47625</xdr:rowOff>
    </xdr:to>
    <xdr:sp macro="" textlink="">
      <xdr:nvSpPr>
        <xdr:cNvPr id="58" name="Текст 16"/>
        <xdr:cNvSpPr txBox="1">
          <a:spLocks noChangeArrowheads="1"/>
        </xdr:cNvSpPr>
      </xdr:nvSpPr>
      <xdr:spPr bwMode="auto">
        <a:xfrm>
          <a:off x="2857500" y="30718125"/>
          <a:ext cx="39052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229</xdr:row>
      <xdr:rowOff>38100</xdr:rowOff>
    </xdr:from>
    <xdr:to>
      <xdr:col>3</xdr:col>
      <xdr:colOff>438150</xdr:colOff>
      <xdr:row>230</xdr:row>
      <xdr:rowOff>47625</xdr:rowOff>
    </xdr:to>
    <xdr:sp macro="" textlink="">
      <xdr:nvSpPr>
        <xdr:cNvPr id="59" name="Текст 17"/>
        <xdr:cNvSpPr txBox="1">
          <a:spLocks noChangeArrowheads="1"/>
        </xdr:cNvSpPr>
      </xdr:nvSpPr>
      <xdr:spPr bwMode="auto">
        <a:xfrm>
          <a:off x="2857500" y="31041975"/>
          <a:ext cx="42862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231</xdr:row>
      <xdr:rowOff>28575</xdr:rowOff>
    </xdr:from>
    <xdr:to>
      <xdr:col>3</xdr:col>
      <xdr:colOff>390525</xdr:colOff>
      <xdr:row>232</xdr:row>
      <xdr:rowOff>0</xdr:rowOff>
    </xdr:to>
    <xdr:sp macro="" textlink="">
      <xdr:nvSpPr>
        <xdr:cNvPr id="60" name="Текст 18"/>
        <xdr:cNvSpPr txBox="1">
          <a:spLocks noChangeArrowheads="1"/>
        </xdr:cNvSpPr>
      </xdr:nvSpPr>
      <xdr:spPr bwMode="auto">
        <a:xfrm>
          <a:off x="2857500" y="31337250"/>
          <a:ext cx="3905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6</xdr:col>
      <xdr:colOff>457200</xdr:colOff>
      <xdr:row>235</xdr:row>
      <xdr:rowOff>28575</xdr:rowOff>
    </xdr:from>
    <xdr:to>
      <xdr:col>7</xdr:col>
      <xdr:colOff>0</xdr:colOff>
      <xdr:row>236</xdr:row>
      <xdr:rowOff>0</xdr:rowOff>
    </xdr:to>
    <xdr:sp macro="" textlink="">
      <xdr:nvSpPr>
        <xdr:cNvPr id="61" name="Текст 15"/>
        <xdr:cNvSpPr txBox="1">
          <a:spLocks noChangeArrowheads="1"/>
        </xdr:cNvSpPr>
      </xdr:nvSpPr>
      <xdr:spPr bwMode="auto">
        <a:xfrm>
          <a:off x="5114925" y="32099250"/>
          <a:ext cx="15240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коп</a:t>
          </a:r>
        </a:p>
      </xdr:txBody>
    </xdr:sp>
    <xdr:clientData/>
  </xdr:twoCellAnchor>
  <xdr:twoCellAnchor>
    <xdr:from>
      <xdr:col>1</xdr:col>
      <xdr:colOff>1362075</xdr:colOff>
      <xdr:row>263</xdr:row>
      <xdr:rowOff>0</xdr:rowOff>
    </xdr:from>
    <xdr:to>
      <xdr:col>7</xdr:col>
      <xdr:colOff>0</xdr:colOff>
      <xdr:row>263</xdr:row>
      <xdr:rowOff>0</xdr:rowOff>
    </xdr:to>
    <xdr:sp macro="" textlink="">
      <xdr:nvSpPr>
        <xdr:cNvPr id="62" name="Line 10"/>
        <xdr:cNvSpPr>
          <a:spLocks noChangeShapeType="1"/>
        </xdr:cNvSpPr>
      </xdr:nvSpPr>
      <xdr:spPr bwMode="auto">
        <a:xfrm>
          <a:off x="914400" y="37223700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265</xdr:row>
      <xdr:rowOff>0</xdr:rowOff>
    </xdr:from>
    <xdr:to>
      <xdr:col>7</xdr:col>
      <xdr:colOff>0</xdr:colOff>
      <xdr:row>265</xdr:row>
      <xdr:rowOff>0</xdr:rowOff>
    </xdr:to>
    <xdr:sp macro="" textlink="">
      <xdr:nvSpPr>
        <xdr:cNvPr id="63" name="Line 11"/>
        <xdr:cNvSpPr>
          <a:spLocks noChangeShapeType="1"/>
        </xdr:cNvSpPr>
      </xdr:nvSpPr>
      <xdr:spPr bwMode="auto">
        <a:xfrm>
          <a:off x="914400" y="37538025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267</xdr:row>
      <xdr:rowOff>0</xdr:rowOff>
    </xdr:from>
    <xdr:to>
      <xdr:col>7</xdr:col>
      <xdr:colOff>0</xdr:colOff>
      <xdr:row>267</xdr:row>
      <xdr:rowOff>0</xdr:rowOff>
    </xdr:to>
    <xdr:sp macro="" textlink="">
      <xdr:nvSpPr>
        <xdr:cNvPr id="64" name="Line 12"/>
        <xdr:cNvSpPr>
          <a:spLocks noChangeShapeType="1"/>
        </xdr:cNvSpPr>
      </xdr:nvSpPr>
      <xdr:spPr bwMode="auto">
        <a:xfrm>
          <a:off x="914400" y="37842825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263</xdr:row>
      <xdr:rowOff>28575</xdr:rowOff>
    </xdr:from>
    <xdr:to>
      <xdr:col>3</xdr:col>
      <xdr:colOff>390525</xdr:colOff>
      <xdr:row>264</xdr:row>
      <xdr:rowOff>47625</xdr:rowOff>
    </xdr:to>
    <xdr:sp macro="" textlink="">
      <xdr:nvSpPr>
        <xdr:cNvPr id="65" name="Текст 16"/>
        <xdr:cNvSpPr txBox="1">
          <a:spLocks noChangeArrowheads="1"/>
        </xdr:cNvSpPr>
      </xdr:nvSpPr>
      <xdr:spPr bwMode="auto">
        <a:xfrm>
          <a:off x="2857500" y="37252275"/>
          <a:ext cx="39052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265</xdr:row>
      <xdr:rowOff>38100</xdr:rowOff>
    </xdr:from>
    <xdr:to>
      <xdr:col>3</xdr:col>
      <xdr:colOff>438150</xdr:colOff>
      <xdr:row>266</xdr:row>
      <xdr:rowOff>47625</xdr:rowOff>
    </xdr:to>
    <xdr:sp macro="" textlink="">
      <xdr:nvSpPr>
        <xdr:cNvPr id="66" name="Текст 17"/>
        <xdr:cNvSpPr txBox="1">
          <a:spLocks noChangeArrowheads="1"/>
        </xdr:cNvSpPr>
      </xdr:nvSpPr>
      <xdr:spPr bwMode="auto">
        <a:xfrm>
          <a:off x="2857500" y="37576125"/>
          <a:ext cx="42862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267</xdr:row>
      <xdr:rowOff>28575</xdr:rowOff>
    </xdr:from>
    <xdr:to>
      <xdr:col>3</xdr:col>
      <xdr:colOff>390525</xdr:colOff>
      <xdr:row>268</xdr:row>
      <xdr:rowOff>0</xdr:rowOff>
    </xdr:to>
    <xdr:sp macro="" textlink="">
      <xdr:nvSpPr>
        <xdr:cNvPr id="67" name="Текст 18"/>
        <xdr:cNvSpPr txBox="1">
          <a:spLocks noChangeArrowheads="1"/>
        </xdr:cNvSpPr>
      </xdr:nvSpPr>
      <xdr:spPr bwMode="auto">
        <a:xfrm>
          <a:off x="2857500" y="37871400"/>
          <a:ext cx="3905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6</xdr:col>
      <xdr:colOff>457200</xdr:colOff>
      <xdr:row>272</xdr:row>
      <xdr:rowOff>28575</xdr:rowOff>
    </xdr:from>
    <xdr:to>
      <xdr:col>7</xdr:col>
      <xdr:colOff>0</xdr:colOff>
      <xdr:row>273</xdr:row>
      <xdr:rowOff>0</xdr:rowOff>
    </xdr:to>
    <xdr:sp macro="" textlink="">
      <xdr:nvSpPr>
        <xdr:cNvPr id="68" name="Текст 15"/>
        <xdr:cNvSpPr txBox="1">
          <a:spLocks noChangeArrowheads="1"/>
        </xdr:cNvSpPr>
      </xdr:nvSpPr>
      <xdr:spPr bwMode="auto">
        <a:xfrm>
          <a:off x="5114925" y="38633400"/>
          <a:ext cx="15240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коп</a:t>
          </a:r>
        </a:p>
      </xdr:txBody>
    </xdr:sp>
    <xdr:clientData/>
  </xdr:twoCellAnchor>
  <xdr:twoCellAnchor>
    <xdr:from>
      <xdr:col>1</xdr:col>
      <xdr:colOff>1362075</xdr:colOff>
      <xdr:row>302</xdr:row>
      <xdr:rowOff>0</xdr:rowOff>
    </xdr:from>
    <xdr:to>
      <xdr:col>7</xdr:col>
      <xdr:colOff>0</xdr:colOff>
      <xdr:row>302</xdr:row>
      <xdr:rowOff>0</xdr:rowOff>
    </xdr:to>
    <xdr:sp macro="" textlink="">
      <xdr:nvSpPr>
        <xdr:cNvPr id="69" name="Line 10"/>
        <xdr:cNvSpPr>
          <a:spLocks noChangeShapeType="1"/>
        </xdr:cNvSpPr>
      </xdr:nvSpPr>
      <xdr:spPr bwMode="auto">
        <a:xfrm>
          <a:off x="914400" y="43910250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304</xdr:row>
      <xdr:rowOff>0</xdr:rowOff>
    </xdr:from>
    <xdr:to>
      <xdr:col>7</xdr:col>
      <xdr:colOff>0</xdr:colOff>
      <xdr:row>304</xdr:row>
      <xdr:rowOff>0</xdr:rowOff>
    </xdr:to>
    <xdr:sp macro="" textlink="">
      <xdr:nvSpPr>
        <xdr:cNvPr id="70" name="Line 11"/>
        <xdr:cNvSpPr>
          <a:spLocks noChangeShapeType="1"/>
        </xdr:cNvSpPr>
      </xdr:nvSpPr>
      <xdr:spPr bwMode="auto">
        <a:xfrm>
          <a:off x="914400" y="44215050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306</xdr:row>
      <xdr:rowOff>0</xdr:rowOff>
    </xdr:from>
    <xdr:to>
      <xdr:col>7</xdr:col>
      <xdr:colOff>0</xdr:colOff>
      <xdr:row>306</xdr:row>
      <xdr:rowOff>0</xdr:rowOff>
    </xdr:to>
    <xdr:sp macro="" textlink="">
      <xdr:nvSpPr>
        <xdr:cNvPr id="71" name="Line 12"/>
        <xdr:cNvSpPr>
          <a:spLocks noChangeShapeType="1"/>
        </xdr:cNvSpPr>
      </xdr:nvSpPr>
      <xdr:spPr bwMode="auto">
        <a:xfrm>
          <a:off x="914400" y="44500800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302</xdr:row>
      <xdr:rowOff>28575</xdr:rowOff>
    </xdr:from>
    <xdr:to>
      <xdr:col>3</xdr:col>
      <xdr:colOff>390525</xdr:colOff>
      <xdr:row>303</xdr:row>
      <xdr:rowOff>47625</xdr:rowOff>
    </xdr:to>
    <xdr:sp macro="" textlink="">
      <xdr:nvSpPr>
        <xdr:cNvPr id="72" name="Текст 16"/>
        <xdr:cNvSpPr txBox="1">
          <a:spLocks noChangeArrowheads="1"/>
        </xdr:cNvSpPr>
      </xdr:nvSpPr>
      <xdr:spPr bwMode="auto">
        <a:xfrm>
          <a:off x="2857500" y="43938825"/>
          <a:ext cx="39052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304</xdr:row>
      <xdr:rowOff>38100</xdr:rowOff>
    </xdr:from>
    <xdr:to>
      <xdr:col>3</xdr:col>
      <xdr:colOff>438150</xdr:colOff>
      <xdr:row>305</xdr:row>
      <xdr:rowOff>47625</xdr:rowOff>
    </xdr:to>
    <xdr:sp macro="" textlink="">
      <xdr:nvSpPr>
        <xdr:cNvPr id="73" name="Текст 17"/>
        <xdr:cNvSpPr txBox="1">
          <a:spLocks noChangeArrowheads="1"/>
        </xdr:cNvSpPr>
      </xdr:nvSpPr>
      <xdr:spPr bwMode="auto">
        <a:xfrm>
          <a:off x="2857500" y="44253150"/>
          <a:ext cx="4286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306</xdr:row>
      <xdr:rowOff>28575</xdr:rowOff>
    </xdr:from>
    <xdr:to>
      <xdr:col>3</xdr:col>
      <xdr:colOff>390525</xdr:colOff>
      <xdr:row>307</xdr:row>
      <xdr:rowOff>0</xdr:rowOff>
    </xdr:to>
    <xdr:sp macro="" textlink="">
      <xdr:nvSpPr>
        <xdr:cNvPr id="74" name="Текст 18"/>
        <xdr:cNvSpPr txBox="1">
          <a:spLocks noChangeArrowheads="1"/>
        </xdr:cNvSpPr>
      </xdr:nvSpPr>
      <xdr:spPr bwMode="auto">
        <a:xfrm>
          <a:off x="2857500" y="44529375"/>
          <a:ext cx="39052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6</xdr:col>
      <xdr:colOff>457200</xdr:colOff>
      <xdr:row>310</xdr:row>
      <xdr:rowOff>28575</xdr:rowOff>
    </xdr:from>
    <xdr:to>
      <xdr:col>7</xdr:col>
      <xdr:colOff>0</xdr:colOff>
      <xdr:row>311</xdr:row>
      <xdr:rowOff>0</xdr:rowOff>
    </xdr:to>
    <xdr:sp macro="" textlink="">
      <xdr:nvSpPr>
        <xdr:cNvPr id="75" name="Текст 15"/>
        <xdr:cNvSpPr txBox="1">
          <a:spLocks noChangeArrowheads="1"/>
        </xdr:cNvSpPr>
      </xdr:nvSpPr>
      <xdr:spPr bwMode="auto">
        <a:xfrm>
          <a:off x="5114925" y="45243750"/>
          <a:ext cx="15240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коп</a:t>
          </a:r>
        </a:p>
      </xdr:txBody>
    </xdr:sp>
    <xdr:clientData/>
  </xdr:twoCellAnchor>
  <xdr:twoCellAnchor>
    <xdr:from>
      <xdr:col>1</xdr:col>
      <xdr:colOff>1362075</xdr:colOff>
      <xdr:row>340</xdr:row>
      <xdr:rowOff>0</xdr:rowOff>
    </xdr:from>
    <xdr:to>
      <xdr:col>7</xdr:col>
      <xdr:colOff>0</xdr:colOff>
      <xdr:row>340</xdr:row>
      <xdr:rowOff>0</xdr:rowOff>
    </xdr:to>
    <xdr:sp macro="" textlink="">
      <xdr:nvSpPr>
        <xdr:cNvPr id="76" name="Line 10"/>
        <xdr:cNvSpPr>
          <a:spLocks noChangeShapeType="1"/>
        </xdr:cNvSpPr>
      </xdr:nvSpPr>
      <xdr:spPr bwMode="auto">
        <a:xfrm>
          <a:off x="914400" y="50358675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342</xdr:row>
      <xdr:rowOff>0</xdr:rowOff>
    </xdr:from>
    <xdr:to>
      <xdr:col>7</xdr:col>
      <xdr:colOff>0</xdr:colOff>
      <xdr:row>342</xdr:row>
      <xdr:rowOff>0</xdr:rowOff>
    </xdr:to>
    <xdr:sp macro="" textlink="">
      <xdr:nvSpPr>
        <xdr:cNvPr id="77" name="Line 11"/>
        <xdr:cNvSpPr>
          <a:spLocks noChangeShapeType="1"/>
        </xdr:cNvSpPr>
      </xdr:nvSpPr>
      <xdr:spPr bwMode="auto">
        <a:xfrm>
          <a:off x="914400" y="50663475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723900</xdr:colOff>
      <xdr:row>344</xdr:row>
      <xdr:rowOff>0</xdr:rowOff>
    </xdr:from>
    <xdr:to>
      <xdr:col>7</xdr:col>
      <xdr:colOff>0</xdr:colOff>
      <xdr:row>344</xdr:row>
      <xdr:rowOff>0</xdr:rowOff>
    </xdr:to>
    <xdr:sp macro="" textlink="">
      <xdr:nvSpPr>
        <xdr:cNvPr id="78" name="Line 12"/>
        <xdr:cNvSpPr>
          <a:spLocks noChangeShapeType="1"/>
        </xdr:cNvSpPr>
      </xdr:nvSpPr>
      <xdr:spPr bwMode="auto">
        <a:xfrm>
          <a:off x="914400" y="50949225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340</xdr:row>
      <xdr:rowOff>28575</xdr:rowOff>
    </xdr:from>
    <xdr:to>
      <xdr:col>3</xdr:col>
      <xdr:colOff>390525</xdr:colOff>
      <xdr:row>341</xdr:row>
      <xdr:rowOff>47625</xdr:rowOff>
    </xdr:to>
    <xdr:sp macro="" textlink="">
      <xdr:nvSpPr>
        <xdr:cNvPr id="79" name="Текст 16"/>
        <xdr:cNvSpPr txBox="1">
          <a:spLocks noChangeArrowheads="1"/>
        </xdr:cNvSpPr>
      </xdr:nvSpPr>
      <xdr:spPr bwMode="auto">
        <a:xfrm>
          <a:off x="2857500" y="50387250"/>
          <a:ext cx="39052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342</xdr:row>
      <xdr:rowOff>38100</xdr:rowOff>
    </xdr:from>
    <xdr:to>
      <xdr:col>3</xdr:col>
      <xdr:colOff>438150</xdr:colOff>
      <xdr:row>343</xdr:row>
      <xdr:rowOff>47625</xdr:rowOff>
    </xdr:to>
    <xdr:sp macro="" textlink="">
      <xdr:nvSpPr>
        <xdr:cNvPr id="80" name="Текст 17"/>
        <xdr:cNvSpPr txBox="1">
          <a:spLocks noChangeArrowheads="1"/>
        </xdr:cNvSpPr>
      </xdr:nvSpPr>
      <xdr:spPr bwMode="auto">
        <a:xfrm>
          <a:off x="2857500" y="50701575"/>
          <a:ext cx="4286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344</xdr:row>
      <xdr:rowOff>28575</xdr:rowOff>
    </xdr:from>
    <xdr:to>
      <xdr:col>3</xdr:col>
      <xdr:colOff>390525</xdr:colOff>
      <xdr:row>345</xdr:row>
      <xdr:rowOff>0</xdr:rowOff>
    </xdr:to>
    <xdr:sp macro="" textlink="">
      <xdr:nvSpPr>
        <xdr:cNvPr id="81" name="Текст 18"/>
        <xdr:cNvSpPr txBox="1">
          <a:spLocks noChangeArrowheads="1"/>
        </xdr:cNvSpPr>
      </xdr:nvSpPr>
      <xdr:spPr bwMode="auto">
        <a:xfrm>
          <a:off x="2857500" y="50977800"/>
          <a:ext cx="39052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6</xdr:col>
      <xdr:colOff>457200</xdr:colOff>
      <xdr:row>349</xdr:row>
      <xdr:rowOff>28575</xdr:rowOff>
    </xdr:from>
    <xdr:to>
      <xdr:col>7</xdr:col>
      <xdr:colOff>0</xdr:colOff>
      <xdr:row>350</xdr:row>
      <xdr:rowOff>0</xdr:rowOff>
    </xdr:to>
    <xdr:sp macro="" textlink="">
      <xdr:nvSpPr>
        <xdr:cNvPr id="82" name="Текст 15"/>
        <xdr:cNvSpPr txBox="1">
          <a:spLocks noChangeArrowheads="1"/>
        </xdr:cNvSpPr>
      </xdr:nvSpPr>
      <xdr:spPr bwMode="auto">
        <a:xfrm>
          <a:off x="5114925" y="51692175"/>
          <a:ext cx="15240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коп</a:t>
          </a:r>
        </a:p>
      </xdr:txBody>
    </xdr:sp>
    <xdr:clientData/>
  </xdr:twoCellAnchor>
  <xdr:twoCellAnchor>
    <xdr:from>
      <xdr:col>1</xdr:col>
      <xdr:colOff>1362075</xdr:colOff>
      <xdr:row>368</xdr:row>
      <xdr:rowOff>0</xdr:rowOff>
    </xdr:from>
    <xdr:to>
      <xdr:col>7</xdr:col>
      <xdr:colOff>0</xdr:colOff>
      <xdr:row>368</xdr:row>
      <xdr:rowOff>0</xdr:rowOff>
    </xdr:to>
    <xdr:sp macro="" textlink="">
      <xdr:nvSpPr>
        <xdr:cNvPr id="83" name="Line 10"/>
        <xdr:cNvSpPr>
          <a:spLocks noChangeShapeType="1"/>
        </xdr:cNvSpPr>
      </xdr:nvSpPr>
      <xdr:spPr bwMode="auto">
        <a:xfrm>
          <a:off x="914400" y="56654700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1514475</xdr:colOff>
      <xdr:row>370</xdr:row>
      <xdr:rowOff>0</xdr:rowOff>
    </xdr:from>
    <xdr:to>
      <xdr:col>7</xdr:col>
      <xdr:colOff>0</xdr:colOff>
      <xdr:row>370</xdr:row>
      <xdr:rowOff>0</xdr:rowOff>
    </xdr:to>
    <xdr:sp macro="" textlink="">
      <xdr:nvSpPr>
        <xdr:cNvPr id="84" name="Line 11"/>
        <xdr:cNvSpPr>
          <a:spLocks noChangeShapeType="1"/>
        </xdr:cNvSpPr>
      </xdr:nvSpPr>
      <xdr:spPr bwMode="auto">
        <a:xfrm>
          <a:off x="914400" y="56959500"/>
          <a:ext cx="435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1</xdr:col>
      <xdr:colOff>514350</xdr:colOff>
      <xdr:row>371</xdr:row>
      <xdr:rowOff>114300</xdr:rowOff>
    </xdr:from>
    <xdr:to>
      <xdr:col>6</xdr:col>
      <xdr:colOff>600075</xdr:colOff>
      <xdr:row>371</xdr:row>
      <xdr:rowOff>114300</xdr:rowOff>
    </xdr:to>
    <xdr:sp macro="" textlink="">
      <xdr:nvSpPr>
        <xdr:cNvPr id="85" name="Line 12"/>
        <xdr:cNvSpPr>
          <a:spLocks noChangeShapeType="1"/>
        </xdr:cNvSpPr>
      </xdr:nvSpPr>
      <xdr:spPr bwMode="auto">
        <a:xfrm>
          <a:off x="904875" y="61836300"/>
          <a:ext cx="421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none" w="sm" len="sm"/>
        </a:ln>
      </xdr:spPr>
    </xdr:sp>
    <xdr:clientData/>
  </xdr:twoCellAnchor>
  <xdr:twoCellAnchor>
    <xdr:from>
      <xdr:col>3</xdr:col>
      <xdr:colOff>0</xdr:colOff>
      <xdr:row>368</xdr:row>
      <xdr:rowOff>28575</xdr:rowOff>
    </xdr:from>
    <xdr:to>
      <xdr:col>3</xdr:col>
      <xdr:colOff>390525</xdr:colOff>
      <xdr:row>369</xdr:row>
      <xdr:rowOff>47625</xdr:rowOff>
    </xdr:to>
    <xdr:sp macro="" textlink="">
      <xdr:nvSpPr>
        <xdr:cNvPr id="86" name="Текст 16"/>
        <xdr:cNvSpPr txBox="1">
          <a:spLocks noChangeArrowheads="1"/>
        </xdr:cNvSpPr>
      </xdr:nvSpPr>
      <xdr:spPr bwMode="auto">
        <a:xfrm>
          <a:off x="2857500" y="56683275"/>
          <a:ext cx="39052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370</xdr:row>
      <xdr:rowOff>38100</xdr:rowOff>
    </xdr:from>
    <xdr:to>
      <xdr:col>3</xdr:col>
      <xdr:colOff>438150</xdr:colOff>
      <xdr:row>371</xdr:row>
      <xdr:rowOff>47625</xdr:rowOff>
    </xdr:to>
    <xdr:sp macro="" textlink="">
      <xdr:nvSpPr>
        <xdr:cNvPr id="87" name="Текст 17"/>
        <xdr:cNvSpPr txBox="1">
          <a:spLocks noChangeArrowheads="1"/>
        </xdr:cNvSpPr>
      </xdr:nvSpPr>
      <xdr:spPr bwMode="auto">
        <a:xfrm>
          <a:off x="2857500" y="56997600"/>
          <a:ext cx="4286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  <xdr:twoCellAnchor>
    <xdr:from>
      <xdr:col>3</xdr:col>
      <xdr:colOff>0</xdr:colOff>
      <xdr:row>372</xdr:row>
      <xdr:rowOff>28575</xdr:rowOff>
    </xdr:from>
    <xdr:to>
      <xdr:col>3</xdr:col>
      <xdr:colOff>390525</xdr:colOff>
      <xdr:row>373</xdr:row>
      <xdr:rowOff>0</xdr:rowOff>
    </xdr:to>
    <xdr:sp macro="" textlink="">
      <xdr:nvSpPr>
        <xdr:cNvPr id="88" name="Текст 18"/>
        <xdr:cNvSpPr txBox="1">
          <a:spLocks noChangeArrowheads="1"/>
        </xdr:cNvSpPr>
      </xdr:nvSpPr>
      <xdr:spPr bwMode="auto">
        <a:xfrm>
          <a:off x="2857500" y="57273825"/>
          <a:ext cx="39052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ru-RU" sz="600" b="0" i="0" strike="noStrike">
              <a:solidFill>
                <a:srgbClr val="000000"/>
              </a:solidFill>
              <a:latin typeface="Arial"/>
              <a:cs typeface="Arial"/>
            </a:rPr>
            <a:t>прописью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AJ409"/>
  <sheetViews>
    <sheetView tabSelected="1" topLeftCell="A381" workbookViewId="0">
      <selection activeCell="M384" sqref="M384"/>
    </sheetView>
  </sheetViews>
  <sheetFormatPr defaultColWidth="10.6640625" defaultRowHeight="11.25" outlineLevelRow="1"/>
  <cols>
    <col min="1" max="1" width="6.83203125" style="1" customWidth="1"/>
    <col min="2" max="2" width="9.1640625" style="1" customWidth="1"/>
    <col min="3" max="3" width="34.33203125" style="1" customWidth="1"/>
    <col min="4" max="4" width="7.5" style="1" customWidth="1"/>
    <col min="5" max="5" width="10.5" style="1" customWidth="1"/>
    <col min="8" max="8" width="9.1640625" customWidth="1"/>
    <col min="9" max="9" width="8.6640625" customWidth="1"/>
    <col min="12" max="12" width="12" bestFit="1" customWidth="1"/>
    <col min="13" max="13" width="12" customWidth="1"/>
  </cols>
  <sheetData>
    <row r="1" spans="1:13" ht="35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85" t="s">
        <v>61</v>
      </c>
      <c r="L1" s="85"/>
      <c r="M1" s="85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 t="s">
        <v>62</v>
      </c>
    </row>
    <row r="4" spans="1:13" ht="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5" t="s">
        <v>63</v>
      </c>
      <c r="M4" s="6" t="s">
        <v>64</v>
      </c>
    </row>
    <row r="5" spans="1:13" ht="12.75" thickBot="1">
      <c r="A5" s="7" t="s">
        <v>65</v>
      </c>
      <c r="B5" s="3"/>
      <c r="C5" s="3" t="s">
        <v>66</v>
      </c>
      <c r="D5" s="3"/>
      <c r="E5" s="3"/>
      <c r="F5" s="3"/>
      <c r="G5" s="3"/>
      <c r="H5" s="3"/>
      <c r="I5" s="3"/>
      <c r="J5" s="3"/>
      <c r="K5" s="3"/>
      <c r="L5" s="5" t="s">
        <v>67</v>
      </c>
      <c r="M5" s="6" t="s">
        <v>68</v>
      </c>
    </row>
    <row r="6" spans="1:13" ht="12">
      <c r="A6" s="7" t="s">
        <v>69</v>
      </c>
      <c r="B6" s="3"/>
      <c r="C6" s="3"/>
      <c r="D6" s="70"/>
      <c r="E6" s="70"/>
      <c r="F6" s="70"/>
      <c r="G6" s="70"/>
      <c r="H6" s="70"/>
      <c r="I6" s="8"/>
      <c r="J6" s="3"/>
      <c r="K6" s="3"/>
      <c r="L6" s="9"/>
      <c r="M6" s="10"/>
    </row>
    <row r="7" spans="1:13" ht="12">
      <c r="A7" s="3"/>
      <c r="B7" s="3"/>
      <c r="C7" s="7"/>
      <c r="D7" s="3"/>
      <c r="E7" s="71"/>
      <c r="F7" s="71"/>
      <c r="G7" s="71"/>
      <c r="H7" s="71"/>
      <c r="I7" s="3"/>
      <c r="J7" s="3"/>
      <c r="K7" s="3"/>
      <c r="L7" s="11" t="s">
        <v>70</v>
      </c>
      <c r="M7" s="12" t="s">
        <v>71</v>
      </c>
    </row>
    <row r="8" spans="1:13" ht="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3" t="s">
        <v>72</v>
      </c>
      <c r="M8" s="12" t="s">
        <v>73</v>
      </c>
    </row>
    <row r="9" spans="1:13" ht="1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5" t="s">
        <v>74</v>
      </c>
      <c r="M9" s="14"/>
    </row>
    <row r="10" spans="1:13" ht="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5" t="s">
        <v>75</v>
      </c>
      <c r="M10" s="15"/>
    </row>
    <row r="11" spans="1:13" ht="12.75" thickBo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5" t="s">
        <v>76</v>
      </c>
      <c r="M11" s="16"/>
    </row>
    <row r="12" spans="1:1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2" thickBot="1">
      <c r="A13" s="3"/>
      <c r="B13" s="3"/>
      <c r="C13" s="3"/>
      <c r="D13" s="3"/>
      <c r="E13" s="3"/>
      <c r="F13" s="3"/>
      <c r="G13" s="3"/>
      <c r="H13" s="72" t="s">
        <v>77</v>
      </c>
      <c r="I13" s="72"/>
      <c r="J13" s="72"/>
      <c r="K13" s="72" t="s">
        <v>78</v>
      </c>
      <c r="L13" s="72"/>
      <c r="M13" s="3"/>
    </row>
    <row r="14" spans="1:13" ht="16.5" thickBot="1">
      <c r="A14" s="2"/>
      <c r="B14" s="2"/>
      <c r="C14" s="2"/>
      <c r="D14" s="2"/>
      <c r="E14" s="2"/>
      <c r="F14" s="2"/>
      <c r="G14" s="2"/>
      <c r="H14" s="73">
        <v>4</v>
      </c>
      <c r="I14" s="73"/>
      <c r="J14" s="73"/>
      <c r="K14" s="74">
        <v>42282</v>
      </c>
      <c r="L14" s="75"/>
      <c r="M14" s="2"/>
    </row>
    <row r="15" spans="1:1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15.75">
      <c r="A16" s="2"/>
      <c r="B16" s="2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2"/>
    </row>
    <row r="17" spans="1:1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>
      <c r="A19" s="17" t="s">
        <v>124</v>
      </c>
      <c r="B19" s="17"/>
      <c r="C19" s="17"/>
      <c r="D19" s="17"/>
      <c r="E19" s="17"/>
      <c r="F19" s="17"/>
      <c r="G19" s="17"/>
      <c r="H19" s="17"/>
      <c r="I19" s="17"/>
      <c r="J19" s="17"/>
      <c r="K19" s="18"/>
      <c r="L19" s="18"/>
      <c r="M19" s="18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18" t="s">
        <v>79</v>
      </c>
      <c r="B21" s="18"/>
      <c r="C21" s="18"/>
      <c r="D21" s="17"/>
      <c r="E21" s="17"/>
      <c r="F21" s="17"/>
      <c r="G21" s="17"/>
      <c r="H21" s="18"/>
      <c r="I21" s="18"/>
      <c r="J21" s="18"/>
      <c r="K21" s="18"/>
      <c r="L21" s="18"/>
      <c r="M21" s="18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5">
      <c r="A25" s="2"/>
      <c r="B25" s="2"/>
      <c r="C25" s="19" t="s">
        <v>80</v>
      </c>
      <c r="D25" s="19"/>
      <c r="E25" s="19"/>
      <c r="F25" s="19"/>
      <c r="G25" s="19"/>
      <c r="H25" s="19"/>
      <c r="I25" s="19"/>
      <c r="J25" s="19"/>
      <c r="K25" s="19"/>
      <c r="L25" s="19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23.25" customHeight="1">
      <c r="A27" s="2"/>
      <c r="B27" s="79" t="s">
        <v>81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20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2">
      <c r="A29" s="2"/>
      <c r="B29" s="21" t="s">
        <v>82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81"/>
      <c r="E31" s="81"/>
      <c r="F31" s="2"/>
      <c r="G31" s="22"/>
      <c r="H31" s="22"/>
      <c r="I31" s="22"/>
      <c r="J31" s="23"/>
      <c r="K31" s="22"/>
      <c r="L31" s="22"/>
      <c r="M31" s="2"/>
    </row>
    <row r="32" spans="1:13">
      <c r="A32" s="24"/>
      <c r="B32" s="24"/>
      <c r="C32" s="24"/>
      <c r="D32" s="25" t="s">
        <v>83</v>
      </c>
      <c r="E32" s="26"/>
      <c r="F32" s="24"/>
      <c r="G32" s="82" t="s">
        <v>84</v>
      </c>
      <c r="H32" s="82"/>
      <c r="I32" s="82"/>
      <c r="J32" s="27"/>
      <c r="K32" s="25"/>
      <c r="L32" s="26"/>
      <c r="M32" s="24"/>
    </row>
    <row r="33" spans="1:13">
      <c r="A33" s="24"/>
      <c r="B33" s="24"/>
      <c r="C33" s="24"/>
      <c r="D33" s="25"/>
      <c r="E33" s="26"/>
      <c r="F33" s="24"/>
      <c r="G33" s="60"/>
      <c r="H33" s="60"/>
      <c r="I33" s="60"/>
      <c r="J33" s="27"/>
      <c r="K33" s="25"/>
      <c r="L33" s="26"/>
      <c r="M33" s="24"/>
    </row>
    <row r="34" spans="1:13">
      <c r="A34" s="2"/>
      <c r="B34" s="2"/>
      <c r="C34" s="2"/>
      <c r="D34" s="81" t="s">
        <v>71</v>
      </c>
      <c r="E34" s="81"/>
      <c r="F34" s="2"/>
      <c r="G34" s="22"/>
      <c r="H34" s="22"/>
      <c r="I34" s="22"/>
      <c r="J34" s="23"/>
      <c r="K34" s="22" t="s">
        <v>71</v>
      </c>
      <c r="L34" s="22"/>
      <c r="M34" s="2"/>
    </row>
    <row r="35" spans="1:13">
      <c r="A35" s="24"/>
      <c r="B35" s="24"/>
      <c r="C35" s="24"/>
      <c r="D35" s="25" t="s">
        <v>83</v>
      </c>
      <c r="E35" s="26"/>
      <c r="F35" s="24"/>
      <c r="G35" s="82" t="s">
        <v>84</v>
      </c>
      <c r="H35" s="82"/>
      <c r="I35" s="82"/>
      <c r="J35" s="27"/>
      <c r="K35" s="25" t="s">
        <v>85</v>
      </c>
      <c r="L35" s="26"/>
      <c r="M35" s="24"/>
    </row>
    <row r="36" spans="1:13">
      <c r="A36" s="24"/>
      <c r="B36" s="24"/>
      <c r="C36" s="24"/>
      <c r="D36" s="25"/>
      <c r="E36" s="26"/>
      <c r="F36" s="24"/>
      <c r="G36" s="60"/>
      <c r="H36" s="60"/>
      <c r="I36" s="60"/>
      <c r="J36" s="27"/>
      <c r="K36" s="25"/>
      <c r="L36" s="26"/>
      <c r="M36" s="24"/>
    </row>
    <row r="37" spans="1:13">
      <c r="A37" s="24"/>
      <c r="B37" s="24"/>
      <c r="C37" s="24"/>
      <c r="D37" s="25"/>
      <c r="E37" s="26"/>
      <c r="F37" s="24"/>
      <c r="G37" s="60"/>
      <c r="H37" s="60"/>
      <c r="I37" s="60"/>
      <c r="J37" s="27"/>
      <c r="K37" s="25"/>
      <c r="L37" s="26"/>
      <c r="M37" s="24"/>
    </row>
    <row r="38" spans="1:1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"/>
      <c r="B39" s="2" t="s">
        <v>86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8" t="s">
        <v>87</v>
      </c>
    </row>
    <row r="42" spans="1:1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9" t="s">
        <v>88</v>
      </c>
    </row>
    <row r="43" spans="1:1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9"/>
    </row>
    <row r="44" spans="1:13" ht="22.5">
      <c r="A44" s="30" t="s">
        <v>89</v>
      </c>
      <c r="B44" s="30" t="s">
        <v>90</v>
      </c>
      <c r="C44" s="31" t="s">
        <v>91</v>
      </c>
      <c r="D44" s="32"/>
      <c r="E44" s="33" t="s">
        <v>92</v>
      </c>
      <c r="F44" s="34"/>
      <c r="G44" s="35" t="s">
        <v>93</v>
      </c>
      <c r="H44" s="36" t="s">
        <v>94</v>
      </c>
      <c r="I44" s="37"/>
      <c r="J44" s="80" t="s">
        <v>95</v>
      </c>
      <c r="K44" s="80"/>
      <c r="L44" s="36" t="s">
        <v>96</v>
      </c>
      <c r="M44" s="37"/>
    </row>
    <row r="45" spans="1:13" ht="22.5">
      <c r="A45" s="38" t="s">
        <v>97</v>
      </c>
      <c r="B45" s="38" t="s">
        <v>98</v>
      </c>
      <c r="C45" s="4" t="s">
        <v>99</v>
      </c>
      <c r="D45" s="38" t="s">
        <v>100</v>
      </c>
      <c r="E45" s="39" t="s">
        <v>101</v>
      </c>
      <c r="F45" s="39" t="s">
        <v>102</v>
      </c>
      <c r="G45" s="40"/>
      <c r="H45" s="39" t="s">
        <v>103</v>
      </c>
      <c r="I45" s="39" t="s">
        <v>104</v>
      </c>
      <c r="J45" s="39" t="s">
        <v>105</v>
      </c>
      <c r="K45" s="39" t="s">
        <v>106</v>
      </c>
      <c r="L45" s="39" t="s">
        <v>107</v>
      </c>
      <c r="M45" s="39" t="s">
        <v>106</v>
      </c>
    </row>
    <row r="46" spans="1:13" ht="12.75" customHeight="1">
      <c r="A46" s="41" t="s">
        <v>108</v>
      </c>
      <c r="B46" s="41" t="s">
        <v>109</v>
      </c>
      <c r="C46" s="41" t="s">
        <v>110</v>
      </c>
      <c r="D46" s="41" t="s">
        <v>111</v>
      </c>
      <c r="E46" s="41" t="s">
        <v>112</v>
      </c>
      <c r="F46" s="41" t="s">
        <v>113</v>
      </c>
      <c r="G46" s="41" t="s">
        <v>114</v>
      </c>
      <c r="H46" s="41" t="s">
        <v>115</v>
      </c>
      <c r="I46" s="41" t="s">
        <v>116</v>
      </c>
      <c r="J46" s="41" t="s">
        <v>117</v>
      </c>
      <c r="K46" s="41" t="s">
        <v>118</v>
      </c>
      <c r="L46" s="41" t="s">
        <v>119</v>
      </c>
      <c r="M46" s="41" t="s">
        <v>120</v>
      </c>
    </row>
    <row r="47" spans="1:13" ht="15.75" customHeight="1" outlineLevel="1">
      <c r="A47" s="42">
        <v>1</v>
      </c>
      <c r="B47" s="43" t="s">
        <v>121</v>
      </c>
      <c r="C47" s="42" t="s">
        <v>0</v>
      </c>
      <c r="D47" s="42"/>
      <c r="E47" s="44"/>
      <c r="F47" s="45"/>
      <c r="G47" s="46">
        <f>M47/L47</f>
        <v>0.02</v>
      </c>
      <c r="H47" s="45"/>
      <c r="I47" s="45"/>
      <c r="J47" s="45">
        <f>L47</f>
        <v>1</v>
      </c>
      <c r="K47" s="45"/>
      <c r="L47" s="45">
        <v>1</v>
      </c>
      <c r="M47" s="46">
        <v>0.02</v>
      </c>
    </row>
    <row r="48" spans="1:13" ht="12.6" customHeight="1" outlineLevel="1">
      <c r="A48" s="42">
        <v>2</v>
      </c>
      <c r="B48" s="43" t="s">
        <v>121</v>
      </c>
      <c r="C48" s="42" t="s">
        <v>1</v>
      </c>
      <c r="D48" s="42"/>
      <c r="E48" s="44"/>
      <c r="F48" s="45"/>
      <c r="G48" s="46">
        <f t="shared" ref="G48:G141" si="0">M48/L48</f>
        <v>3.78</v>
      </c>
      <c r="H48" s="45"/>
      <c r="I48" s="45"/>
      <c r="J48" s="45"/>
      <c r="K48" s="45"/>
      <c r="L48" s="45">
        <v>1</v>
      </c>
      <c r="M48" s="46">
        <v>3.78</v>
      </c>
    </row>
    <row r="49" spans="1:13" ht="12.6" customHeight="1" outlineLevel="1">
      <c r="A49" s="42">
        <v>3</v>
      </c>
      <c r="B49" s="43" t="s">
        <v>121</v>
      </c>
      <c r="C49" s="42" t="s">
        <v>2</v>
      </c>
      <c r="D49" s="42"/>
      <c r="E49" s="44"/>
      <c r="F49" s="45"/>
      <c r="G49" s="46">
        <f t="shared" si="0"/>
        <v>0.04</v>
      </c>
      <c r="H49" s="45"/>
      <c r="I49" s="45"/>
      <c r="J49" s="45"/>
      <c r="K49" s="45"/>
      <c r="L49" s="45">
        <v>1</v>
      </c>
      <c r="M49" s="46">
        <v>0.04</v>
      </c>
    </row>
    <row r="50" spans="1:13" ht="12.6" customHeight="1" outlineLevel="1">
      <c r="A50" s="42">
        <v>4</v>
      </c>
      <c r="B50" s="43" t="s">
        <v>121</v>
      </c>
      <c r="C50" s="42" t="s">
        <v>3</v>
      </c>
      <c r="D50" s="42"/>
      <c r="E50" s="44"/>
      <c r="F50" s="45"/>
      <c r="G50" s="46">
        <f t="shared" si="0"/>
        <v>111.71</v>
      </c>
      <c r="H50" s="45"/>
      <c r="I50" s="45"/>
      <c r="J50" s="45"/>
      <c r="K50" s="45"/>
      <c r="L50" s="45">
        <v>1</v>
      </c>
      <c r="M50" s="46">
        <v>111.71</v>
      </c>
    </row>
    <row r="51" spans="1:13" ht="12.6" customHeight="1" outlineLevel="1">
      <c r="A51" s="42">
        <v>5</v>
      </c>
      <c r="B51" s="43" t="s">
        <v>121</v>
      </c>
      <c r="C51" s="42" t="s">
        <v>4</v>
      </c>
      <c r="D51" s="42"/>
      <c r="E51" s="44"/>
      <c r="F51" s="45"/>
      <c r="G51" s="46">
        <f t="shared" si="0"/>
        <v>30</v>
      </c>
      <c r="H51" s="45"/>
      <c r="I51" s="45"/>
      <c r="J51" s="45"/>
      <c r="K51" s="45"/>
      <c r="L51" s="45">
        <v>1</v>
      </c>
      <c r="M51" s="46">
        <v>30</v>
      </c>
    </row>
    <row r="52" spans="1:13" ht="12.6" customHeight="1" outlineLevel="1">
      <c r="A52" s="42">
        <v>6</v>
      </c>
      <c r="B52" s="43" t="s">
        <v>121</v>
      </c>
      <c r="C52" s="42" t="s">
        <v>5</v>
      </c>
      <c r="D52" s="42"/>
      <c r="E52" s="44"/>
      <c r="F52" s="45"/>
      <c r="G52" s="46">
        <f t="shared" si="0"/>
        <v>1.92</v>
      </c>
      <c r="H52" s="45"/>
      <c r="I52" s="45"/>
      <c r="J52" s="45"/>
      <c r="K52" s="45"/>
      <c r="L52" s="45">
        <v>2</v>
      </c>
      <c r="M52" s="46">
        <v>3.84</v>
      </c>
    </row>
    <row r="53" spans="1:13" ht="12.6" customHeight="1" outlineLevel="1">
      <c r="A53" s="42">
        <v>7</v>
      </c>
      <c r="B53" s="43" t="s">
        <v>121</v>
      </c>
      <c r="C53" s="42" t="s">
        <v>6</v>
      </c>
      <c r="D53" s="42"/>
      <c r="E53" s="44"/>
      <c r="F53" s="45"/>
      <c r="G53" s="46">
        <f t="shared" si="0"/>
        <v>1100</v>
      </c>
      <c r="H53" s="45"/>
      <c r="I53" s="45"/>
      <c r="J53" s="45"/>
      <c r="K53" s="45"/>
      <c r="L53" s="45">
        <v>6</v>
      </c>
      <c r="M53" s="46">
        <v>6600</v>
      </c>
    </row>
    <row r="54" spans="1:13" ht="12.6" customHeight="1" outlineLevel="1">
      <c r="A54" s="42">
        <v>8</v>
      </c>
      <c r="B54" s="43" t="s">
        <v>121</v>
      </c>
      <c r="C54" s="42" t="s">
        <v>7</v>
      </c>
      <c r="D54" s="42"/>
      <c r="E54" s="44"/>
      <c r="F54" s="45"/>
      <c r="G54" s="46">
        <f t="shared" si="0"/>
        <v>767.62571428571425</v>
      </c>
      <c r="H54" s="45"/>
      <c r="I54" s="45"/>
      <c r="J54" s="45"/>
      <c r="K54" s="45"/>
      <c r="L54" s="45">
        <v>7</v>
      </c>
      <c r="M54" s="46">
        <v>5373.38</v>
      </c>
    </row>
    <row r="55" spans="1:13" ht="12.6" customHeight="1" outlineLevel="1">
      <c r="A55" s="42">
        <v>9</v>
      </c>
      <c r="B55" s="43" t="s">
        <v>121</v>
      </c>
      <c r="C55" s="42" t="s">
        <v>8</v>
      </c>
      <c r="D55" s="42"/>
      <c r="E55" s="44"/>
      <c r="F55" s="45"/>
      <c r="G55" s="46">
        <f t="shared" si="0"/>
        <v>24.8</v>
      </c>
      <c r="H55" s="45"/>
      <c r="I55" s="45"/>
      <c r="J55" s="45"/>
      <c r="K55" s="45"/>
      <c r="L55" s="45">
        <v>1</v>
      </c>
      <c r="M55" s="46">
        <v>24.8</v>
      </c>
    </row>
    <row r="56" spans="1:13" ht="12.6" customHeight="1" outlineLevel="1">
      <c r="A56" s="42">
        <v>10</v>
      </c>
      <c r="B56" s="43" t="s">
        <v>121</v>
      </c>
      <c r="C56" s="42" t="s">
        <v>9</v>
      </c>
      <c r="D56" s="42"/>
      <c r="E56" s="44"/>
      <c r="F56" s="45"/>
      <c r="G56" s="46">
        <f t="shared" si="0"/>
        <v>0.04</v>
      </c>
      <c r="H56" s="45"/>
      <c r="I56" s="45"/>
      <c r="J56" s="45"/>
      <c r="K56" s="45"/>
      <c r="L56" s="45">
        <v>2</v>
      </c>
      <c r="M56" s="46">
        <v>0.08</v>
      </c>
    </row>
    <row r="57" spans="1:13" ht="12.6" customHeight="1" outlineLevel="1">
      <c r="A57" s="42">
        <v>11</v>
      </c>
      <c r="B57" s="43" t="s">
        <v>121</v>
      </c>
      <c r="C57" s="42" t="s">
        <v>10</v>
      </c>
      <c r="D57" s="42"/>
      <c r="E57" s="44"/>
      <c r="F57" s="45"/>
      <c r="G57" s="46">
        <f t="shared" si="0"/>
        <v>1680</v>
      </c>
      <c r="H57" s="45"/>
      <c r="I57" s="45"/>
      <c r="J57" s="45"/>
      <c r="K57" s="45"/>
      <c r="L57" s="45">
        <v>1</v>
      </c>
      <c r="M57" s="46">
        <v>1680</v>
      </c>
    </row>
    <row r="58" spans="1:13" ht="12.6" customHeight="1" outlineLevel="1">
      <c r="A58" s="42">
        <v>12</v>
      </c>
      <c r="B58" s="43" t="s">
        <v>121</v>
      </c>
      <c r="C58" s="42" t="s">
        <v>11</v>
      </c>
      <c r="D58" s="42"/>
      <c r="E58" s="44"/>
      <c r="F58" s="45"/>
      <c r="G58" s="46">
        <f t="shared" si="0"/>
        <v>519</v>
      </c>
      <c r="H58" s="45"/>
      <c r="I58" s="45"/>
      <c r="J58" s="45"/>
      <c r="K58" s="45"/>
      <c r="L58" s="45">
        <v>1</v>
      </c>
      <c r="M58" s="46">
        <v>519</v>
      </c>
    </row>
    <row r="59" spans="1:13" ht="12.6" customHeight="1" outlineLevel="1">
      <c r="A59" s="42">
        <v>13</v>
      </c>
      <c r="B59" s="43" t="s">
        <v>121</v>
      </c>
      <c r="C59" s="42" t="s">
        <v>12</v>
      </c>
      <c r="D59" s="42"/>
      <c r="E59" s="44"/>
      <c r="F59" s="45"/>
      <c r="G59" s="46">
        <f t="shared" si="0"/>
        <v>244.75</v>
      </c>
      <c r="H59" s="45"/>
      <c r="I59" s="45"/>
      <c r="J59" s="45"/>
      <c r="K59" s="45"/>
      <c r="L59" s="45">
        <v>4</v>
      </c>
      <c r="M59" s="46">
        <v>979</v>
      </c>
    </row>
    <row r="60" spans="1:13" ht="12.6" customHeight="1" outlineLevel="1">
      <c r="A60" s="42">
        <v>14</v>
      </c>
      <c r="B60" s="43" t="s">
        <v>121</v>
      </c>
      <c r="C60" s="42" t="s">
        <v>13</v>
      </c>
      <c r="D60" s="42"/>
      <c r="E60" s="44"/>
      <c r="F60" s="45"/>
      <c r="G60" s="46">
        <f t="shared" si="0"/>
        <v>245</v>
      </c>
      <c r="H60" s="45"/>
      <c r="I60" s="45"/>
      <c r="J60" s="45"/>
      <c r="K60" s="45"/>
      <c r="L60" s="45">
        <v>1</v>
      </c>
      <c r="M60" s="46">
        <v>245</v>
      </c>
    </row>
    <row r="61" spans="1:13" ht="12.6" customHeight="1" outlineLevel="1">
      <c r="A61" s="42">
        <v>15</v>
      </c>
      <c r="B61" s="43" t="s">
        <v>121</v>
      </c>
      <c r="C61" s="42" t="s">
        <v>14</v>
      </c>
      <c r="D61" s="42"/>
      <c r="E61" s="44"/>
      <c r="F61" s="45"/>
      <c r="G61" s="46">
        <f t="shared" si="0"/>
        <v>0.01</v>
      </c>
      <c r="H61" s="45"/>
      <c r="I61" s="45"/>
      <c r="J61" s="45"/>
      <c r="K61" s="45"/>
      <c r="L61" s="45">
        <v>7</v>
      </c>
      <c r="M61" s="46">
        <v>7.0000000000000007E-2</v>
      </c>
    </row>
    <row r="62" spans="1:13" ht="12.6" customHeight="1" outlineLevel="1">
      <c r="A62" s="42">
        <v>16</v>
      </c>
      <c r="B62" s="43" t="s">
        <v>121</v>
      </c>
      <c r="C62" s="42" t="s">
        <v>15</v>
      </c>
      <c r="D62" s="42"/>
      <c r="E62" s="44"/>
      <c r="F62" s="45"/>
      <c r="G62" s="46">
        <f t="shared" si="0"/>
        <v>0.01</v>
      </c>
      <c r="H62" s="45"/>
      <c r="I62" s="45"/>
      <c r="J62" s="45"/>
      <c r="K62" s="45"/>
      <c r="L62" s="45">
        <v>3</v>
      </c>
      <c r="M62" s="46">
        <v>0.03</v>
      </c>
    </row>
    <row r="63" spans="1:13" ht="12.6" customHeight="1" outlineLevel="1">
      <c r="A63" s="42">
        <v>17</v>
      </c>
      <c r="B63" s="43" t="s">
        <v>121</v>
      </c>
      <c r="C63" s="42" t="s">
        <v>16</v>
      </c>
      <c r="D63" s="42"/>
      <c r="E63" s="44"/>
      <c r="F63" s="45"/>
      <c r="G63" s="46">
        <f t="shared" si="0"/>
        <v>21</v>
      </c>
      <c r="H63" s="45"/>
      <c r="I63" s="45"/>
      <c r="J63" s="45"/>
      <c r="K63" s="45"/>
      <c r="L63" s="45">
        <v>2</v>
      </c>
      <c r="M63" s="46">
        <v>42</v>
      </c>
    </row>
    <row r="64" spans="1:13" ht="12.6" customHeight="1" outlineLevel="1">
      <c r="A64" s="42">
        <v>18</v>
      </c>
      <c r="B64" s="43" t="s">
        <v>121</v>
      </c>
      <c r="C64" s="42" t="s">
        <v>17</v>
      </c>
      <c r="D64" s="42"/>
      <c r="E64" s="44"/>
      <c r="F64" s="45"/>
      <c r="G64" s="46">
        <f t="shared" si="0"/>
        <v>370</v>
      </c>
      <c r="H64" s="45"/>
      <c r="I64" s="45"/>
      <c r="J64" s="45"/>
      <c r="K64" s="45"/>
      <c r="L64" s="45">
        <v>6</v>
      </c>
      <c r="M64" s="46">
        <v>2220</v>
      </c>
    </row>
    <row r="65" spans="1:13" ht="12.6" customHeight="1" outlineLevel="1">
      <c r="A65" s="42">
        <v>19</v>
      </c>
      <c r="B65" s="43" t="s">
        <v>121</v>
      </c>
      <c r="C65" s="42" t="s">
        <v>18</v>
      </c>
      <c r="D65" s="42"/>
      <c r="E65" s="44"/>
      <c r="F65" s="45"/>
      <c r="G65" s="46">
        <f t="shared" si="0"/>
        <v>61.5</v>
      </c>
      <c r="H65" s="45"/>
      <c r="I65" s="45"/>
      <c r="J65" s="45"/>
      <c r="K65" s="45"/>
      <c r="L65" s="45">
        <v>13</v>
      </c>
      <c r="M65" s="46">
        <v>799.5</v>
      </c>
    </row>
    <row r="66" spans="1:13" ht="12.6" customHeight="1" outlineLevel="1">
      <c r="A66" s="42">
        <v>20</v>
      </c>
      <c r="B66" s="43" t="s">
        <v>121</v>
      </c>
      <c r="C66" s="42" t="s">
        <v>19</v>
      </c>
      <c r="D66" s="42"/>
      <c r="E66" s="44"/>
      <c r="F66" s="45"/>
      <c r="G66" s="46">
        <f t="shared" si="0"/>
        <v>246.61</v>
      </c>
      <c r="H66" s="45"/>
      <c r="I66" s="45"/>
      <c r="J66" s="45"/>
      <c r="K66" s="45"/>
      <c r="L66" s="45">
        <v>3</v>
      </c>
      <c r="M66" s="46">
        <v>739.83</v>
      </c>
    </row>
    <row r="67" spans="1:13" ht="12.6" customHeight="1" outlineLevel="1">
      <c r="A67" s="42">
        <v>21</v>
      </c>
      <c r="B67" s="43" t="s">
        <v>121</v>
      </c>
      <c r="C67" s="42" t="s">
        <v>20</v>
      </c>
      <c r="D67" s="42"/>
      <c r="E67" s="44"/>
      <c r="F67" s="45"/>
      <c r="G67" s="46">
        <f t="shared" ref="G67:G69" si="1">M67/L67</f>
        <v>1216.7288888888888</v>
      </c>
      <c r="H67" s="45"/>
      <c r="I67" s="45"/>
      <c r="J67" s="45"/>
      <c r="K67" s="45"/>
      <c r="L67" s="45">
        <v>9</v>
      </c>
      <c r="M67" s="46">
        <v>10950.56</v>
      </c>
    </row>
    <row r="68" spans="1:13" ht="12.6" customHeight="1" outlineLevel="1">
      <c r="A68" s="42">
        <v>22</v>
      </c>
      <c r="B68" s="43" t="s">
        <v>121</v>
      </c>
      <c r="C68" s="42" t="s">
        <v>21</v>
      </c>
      <c r="D68" s="42"/>
      <c r="E68" s="44"/>
      <c r="F68" s="45"/>
      <c r="G68" s="46">
        <f t="shared" si="1"/>
        <v>95</v>
      </c>
      <c r="H68" s="45"/>
      <c r="I68" s="45"/>
      <c r="J68" s="45"/>
      <c r="K68" s="45"/>
      <c r="L68" s="45">
        <v>3</v>
      </c>
      <c r="M68" s="46">
        <v>285</v>
      </c>
    </row>
    <row r="69" spans="1:13" ht="12.6" customHeight="1" outlineLevel="1">
      <c r="A69" s="42">
        <v>23</v>
      </c>
      <c r="B69" s="43" t="s">
        <v>121</v>
      </c>
      <c r="C69" s="42" t="s">
        <v>22</v>
      </c>
      <c r="D69" s="42"/>
      <c r="E69" s="44"/>
      <c r="F69" s="45"/>
      <c r="G69" s="46">
        <f t="shared" si="1"/>
        <v>91.15384615384616</v>
      </c>
      <c r="H69" s="45"/>
      <c r="I69" s="45"/>
      <c r="J69" s="45"/>
      <c r="K69" s="45"/>
      <c r="L69" s="45">
        <v>13</v>
      </c>
      <c r="M69" s="46">
        <v>1185</v>
      </c>
    </row>
    <row r="70" spans="1:13" ht="12.6" customHeight="1" outlineLevel="1">
      <c r="A70" s="61"/>
      <c r="B70" s="62"/>
      <c r="C70" s="62"/>
      <c r="D70" s="61"/>
      <c r="E70" s="61"/>
      <c r="F70" s="61"/>
      <c r="G70" s="29" t="s">
        <v>287</v>
      </c>
      <c r="H70" s="63"/>
      <c r="I70" s="63"/>
      <c r="J70" s="64">
        <f>SUM(J17:J66)</f>
        <v>1</v>
      </c>
      <c r="K70" s="64">
        <f>SUM(K56:K66)</f>
        <v>0</v>
      </c>
      <c r="L70" s="64">
        <f>SUM(L47:L69)</f>
        <v>89</v>
      </c>
      <c r="M70" s="64">
        <f>SUM(M47:M69)</f>
        <v>31792.639999999999</v>
      </c>
    </row>
    <row r="71" spans="1:13" ht="12.6" customHeight="1" outlineLevel="1">
      <c r="A71" s="65" t="s">
        <v>288</v>
      </c>
      <c r="B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6" customHeight="1" outlineLevel="1">
      <c r="A72" s="2" t="s">
        <v>289</v>
      </c>
      <c r="B72" s="21"/>
      <c r="C72" s="66" t="s">
        <v>293</v>
      </c>
      <c r="D72" s="67"/>
      <c r="E72" s="2"/>
      <c r="F72" s="2"/>
      <c r="G72" s="2"/>
      <c r="H72" s="2"/>
      <c r="I72" s="2"/>
      <c r="J72" s="2"/>
      <c r="K72" s="2"/>
      <c r="L72" s="2"/>
      <c r="M72" s="2"/>
    </row>
    <row r="73" spans="1:13" ht="12.75" customHeight="1" outlineLevel="1">
      <c r="A73" s="68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2.6" customHeight="1" outlineLevel="1">
      <c r="A74" s="2" t="s">
        <v>290</v>
      </c>
      <c r="B74" s="21"/>
      <c r="C74" s="66" t="str">
        <f>C72</f>
        <v>Восемьдесят девять</v>
      </c>
      <c r="D74" s="2"/>
      <c r="E74" s="67"/>
      <c r="F74" s="2"/>
      <c r="G74" s="2"/>
      <c r="H74" s="2"/>
      <c r="I74" s="2"/>
      <c r="J74" s="2"/>
      <c r="K74" s="2"/>
      <c r="L74" s="2"/>
      <c r="M74" s="2"/>
    </row>
    <row r="75" spans="1:13" ht="12.6" customHeight="1" outlineLevel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2.6" customHeight="1" outlineLevel="1">
      <c r="A76" s="68" t="s">
        <v>291</v>
      </c>
      <c r="B76" s="2"/>
      <c r="C76" s="66" t="s">
        <v>294</v>
      </c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6" customHeight="1" outlineLevel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2.6" customHeight="1" outlineLevel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2.6" customHeight="1" outlineLevel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8" t="s">
        <v>292</v>
      </c>
    </row>
    <row r="80" spans="1:13" ht="15.75" customHeight="1" outlineLevel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9" t="s">
        <v>88</v>
      </c>
    </row>
    <row r="81" spans="1:13" ht="12" customHeight="1" outlineLevel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9"/>
    </row>
    <row r="82" spans="1:13" ht="12.6" customHeight="1" outlineLevel="1">
      <c r="A82" s="30" t="s">
        <v>89</v>
      </c>
      <c r="B82" s="30" t="s">
        <v>90</v>
      </c>
      <c r="C82" s="31" t="s">
        <v>91</v>
      </c>
      <c r="D82" s="32"/>
      <c r="E82" s="33" t="s">
        <v>92</v>
      </c>
      <c r="F82" s="34"/>
      <c r="G82" s="35" t="s">
        <v>93</v>
      </c>
      <c r="H82" s="36" t="s">
        <v>94</v>
      </c>
      <c r="I82" s="37"/>
      <c r="J82" s="80" t="s">
        <v>95</v>
      </c>
      <c r="K82" s="80"/>
      <c r="L82" s="36" t="s">
        <v>96</v>
      </c>
      <c r="M82" s="37"/>
    </row>
    <row r="83" spans="1:13" ht="38.25" customHeight="1" outlineLevel="1">
      <c r="A83" s="38" t="s">
        <v>97</v>
      </c>
      <c r="B83" s="38" t="s">
        <v>98</v>
      </c>
      <c r="C83" s="58" t="s">
        <v>99</v>
      </c>
      <c r="D83" s="38" t="s">
        <v>100</v>
      </c>
      <c r="E83" s="59" t="s">
        <v>101</v>
      </c>
      <c r="F83" s="59" t="s">
        <v>102</v>
      </c>
      <c r="G83" s="40"/>
      <c r="H83" s="59" t="s">
        <v>103</v>
      </c>
      <c r="I83" s="59" t="s">
        <v>104</v>
      </c>
      <c r="J83" s="59" t="s">
        <v>105</v>
      </c>
      <c r="K83" s="59" t="s">
        <v>106</v>
      </c>
      <c r="L83" s="59" t="s">
        <v>107</v>
      </c>
      <c r="M83" s="59" t="s">
        <v>106</v>
      </c>
    </row>
    <row r="84" spans="1:13" ht="12.6" customHeight="1" outlineLevel="1">
      <c r="A84" s="41" t="s">
        <v>108</v>
      </c>
      <c r="B84" s="41" t="s">
        <v>109</v>
      </c>
      <c r="C84" s="41" t="s">
        <v>110</v>
      </c>
      <c r="D84" s="41" t="s">
        <v>111</v>
      </c>
      <c r="E84" s="41" t="s">
        <v>112</v>
      </c>
      <c r="F84" s="41" t="s">
        <v>113</v>
      </c>
      <c r="G84" s="41" t="s">
        <v>114</v>
      </c>
      <c r="H84" s="41" t="s">
        <v>115</v>
      </c>
      <c r="I84" s="41" t="s">
        <v>116</v>
      </c>
      <c r="J84" s="41" t="s">
        <v>117</v>
      </c>
      <c r="K84" s="41" t="s">
        <v>118</v>
      </c>
      <c r="L84" s="41" t="s">
        <v>119</v>
      </c>
      <c r="M84" s="41" t="s">
        <v>120</v>
      </c>
    </row>
    <row r="85" spans="1:13" ht="12.6" customHeight="1" outlineLevel="1">
      <c r="A85" s="42">
        <v>24</v>
      </c>
      <c r="B85" s="43" t="s">
        <v>121</v>
      </c>
      <c r="C85" s="42" t="s">
        <v>23</v>
      </c>
      <c r="D85" s="42"/>
      <c r="E85" s="44"/>
      <c r="F85" s="45"/>
      <c r="G85" s="46">
        <f t="shared" si="0"/>
        <v>0.01</v>
      </c>
      <c r="H85" s="45"/>
      <c r="I85" s="45"/>
      <c r="J85" s="45"/>
      <c r="K85" s="45"/>
      <c r="L85" s="45">
        <v>1</v>
      </c>
      <c r="M85" s="46">
        <v>0.01</v>
      </c>
    </row>
    <row r="86" spans="1:13" ht="12.6" customHeight="1" outlineLevel="1">
      <c r="A86" s="42">
        <v>25</v>
      </c>
      <c r="B86" s="43" t="s">
        <v>121</v>
      </c>
      <c r="C86" s="42" t="s">
        <v>24</v>
      </c>
      <c r="D86" s="42"/>
      <c r="E86" s="44"/>
      <c r="F86" s="45"/>
      <c r="G86" s="46">
        <f t="shared" si="0"/>
        <v>115</v>
      </c>
      <c r="H86" s="45"/>
      <c r="I86" s="45"/>
      <c r="J86" s="45"/>
      <c r="K86" s="45"/>
      <c r="L86" s="45">
        <v>1</v>
      </c>
      <c r="M86" s="46">
        <v>115</v>
      </c>
    </row>
    <row r="87" spans="1:13" ht="12.6" customHeight="1" outlineLevel="1">
      <c r="A87" s="42">
        <v>26</v>
      </c>
      <c r="B87" s="43" t="s">
        <v>121</v>
      </c>
      <c r="C87" s="42" t="s">
        <v>25</v>
      </c>
      <c r="D87" s="42"/>
      <c r="E87" s="44"/>
      <c r="F87" s="45"/>
      <c r="G87" s="46">
        <f t="shared" si="0"/>
        <v>0.02</v>
      </c>
      <c r="H87" s="45"/>
      <c r="I87" s="45"/>
      <c r="J87" s="45"/>
      <c r="K87" s="45"/>
      <c r="L87" s="45">
        <v>2</v>
      </c>
      <c r="M87" s="46">
        <v>0.04</v>
      </c>
    </row>
    <row r="88" spans="1:13" ht="12.6" customHeight="1" outlineLevel="1">
      <c r="A88" s="42">
        <v>27</v>
      </c>
      <c r="B88" s="43" t="s">
        <v>121</v>
      </c>
      <c r="C88" s="42" t="s">
        <v>26</v>
      </c>
      <c r="D88" s="42"/>
      <c r="E88" s="44"/>
      <c r="F88" s="45"/>
      <c r="G88" s="46">
        <f t="shared" si="0"/>
        <v>155</v>
      </c>
      <c r="H88" s="45"/>
      <c r="I88" s="45"/>
      <c r="J88" s="45"/>
      <c r="K88" s="45"/>
      <c r="L88" s="45">
        <v>4</v>
      </c>
      <c r="M88" s="46">
        <v>620</v>
      </c>
    </row>
    <row r="89" spans="1:13" ht="12.6" customHeight="1" outlineLevel="1">
      <c r="A89" s="42">
        <v>28</v>
      </c>
      <c r="B89" s="43" t="s">
        <v>121</v>
      </c>
      <c r="C89" s="42" t="s">
        <v>27</v>
      </c>
      <c r="D89" s="42"/>
      <c r="E89" s="44"/>
      <c r="F89" s="45"/>
      <c r="G89" s="46">
        <f t="shared" si="0"/>
        <v>2350</v>
      </c>
      <c r="H89" s="45"/>
      <c r="I89" s="45"/>
      <c r="J89" s="45"/>
      <c r="K89" s="45"/>
      <c r="L89" s="45">
        <v>1</v>
      </c>
      <c r="M89" s="46">
        <v>2350</v>
      </c>
    </row>
    <row r="90" spans="1:13" ht="12.6" customHeight="1" outlineLevel="1">
      <c r="A90" s="42">
        <v>29</v>
      </c>
      <c r="B90" s="43" t="s">
        <v>121</v>
      </c>
      <c r="C90" s="42" t="s">
        <v>28</v>
      </c>
      <c r="D90" s="42"/>
      <c r="E90" s="44"/>
      <c r="F90" s="45"/>
      <c r="G90" s="46">
        <f t="shared" si="0"/>
        <v>25</v>
      </c>
      <c r="H90" s="45"/>
      <c r="I90" s="45"/>
      <c r="J90" s="45"/>
      <c r="K90" s="45"/>
      <c r="L90" s="45">
        <v>20</v>
      </c>
      <c r="M90" s="46">
        <v>500</v>
      </c>
    </row>
    <row r="91" spans="1:13" ht="12.6" customHeight="1" outlineLevel="1">
      <c r="A91" s="42">
        <v>30</v>
      </c>
      <c r="B91" s="43" t="s">
        <v>121</v>
      </c>
      <c r="C91" s="42" t="s">
        <v>29</v>
      </c>
      <c r="D91" s="42"/>
      <c r="E91" s="44"/>
      <c r="F91" s="45"/>
      <c r="G91" s="46">
        <f t="shared" si="0"/>
        <v>0.01</v>
      </c>
      <c r="H91" s="45"/>
      <c r="I91" s="45"/>
      <c r="J91" s="45"/>
      <c r="K91" s="45"/>
      <c r="L91" s="45">
        <v>3</v>
      </c>
      <c r="M91" s="46">
        <v>0.03</v>
      </c>
    </row>
    <row r="92" spans="1:13" ht="12.6" customHeight="1" outlineLevel="1">
      <c r="A92" s="42">
        <v>31</v>
      </c>
      <c r="B92" s="43" t="s">
        <v>121</v>
      </c>
      <c r="C92" s="42" t="s">
        <v>30</v>
      </c>
      <c r="D92" s="42"/>
      <c r="E92" s="44"/>
      <c r="F92" s="45"/>
      <c r="G92" s="46">
        <f t="shared" si="0"/>
        <v>2.9</v>
      </c>
      <c r="H92" s="45"/>
      <c r="I92" s="45"/>
      <c r="J92" s="45"/>
      <c r="K92" s="45"/>
      <c r="L92" s="45">
        <v>12</v>
      </c>
      <c r="M92" s="46">
        <v>34.799999999999997</v>
      </c>
    </row>
    <row r="93" spans="1:13" ht="12.6" customHeight="1" outlineLevel="1">
      <c r="A93" s="42">
        <v>32</v>
      </c>
      <c r="B93" s="43" t="s">
        <v>121</v>
      </c>
      <c r="C93" s="42" t="s">
        <v>31</v>
      </c>
      <c r="D93" s="42"/>
      <c r="E93" s="44"/>
      <c r="F93" s="45"/>
      <c r="G93" s="46">
        <f t="shared" si="0"/>
        <v>0.01</v>
      </c>
      <c r="H93" s="45"/>
      <c r="I93" s="45"/>
      <c r="J93" s="45"/>
      <c r="K93" s="45"/>
      <c r="L93" s="45">
        <v>1</v>
      </c>
      <c r="M93" s="46">
        <v>0.01</v>
      </c>
    </row>
    <row r="94" spans="1:13" ht="12.6" customHeight="1" outlineLevel="1">
      <c r="A94" s="42">
        <v>33</v>
      </c>
      <c r="B94" s="43" t="s">
        <v>121</v>
      </c>
      <c r="C94" s="42" t="s">
        <v>32</v>
      </c>
      <c r="D94" s="42"/>
      <c r="E94" s="44"/>
      <c r="F94" s="45"/>
      <c r="G94" s="46">
        <f t="shared" si="0"/>
        <v>2.71</v>
      </c>
      <c r="H94" s="45"/>
      <c r="I94" s="45"/>
      <c r="J94" s="45"/>
      <c r="K94" s="45"/>
      <c r="L94" s="45">
        <v>7</v>
      </c>
      <c r="M94" s="46">
        <v>18.97</v>
      </c>
    </row>
    <row r="95" spans="1:13" ht="12.6" customHeight="1" outlineLevel="1">
      <c r="A95" s="42">
        <v>34</v>
      </c>
      <c r="B95" s="43" t="s">
        <v>121</v>
      </c>
      <c r="C95" s="42" t="s">
        <v>33</v>
      </c>
      <c r="D95" s="42"/>
      <c r="E95" s="44"/>
      <c r="F95" s="45"/>
      <c r="G95" s="46">
        <f t="shared" si="0"/>
        <v>55.06</v>
      </c>
      <c r="H95" s="45"/>
      <c r="I95" s="45"/>
      <c r="J95" s="45"/>
      <c r="K95" s="45"/>
      <c r="L95" s="45">
        <v>58</v>
      </c>
      <c r="M95" s="46">
        <v>3193.48</v>
      </c>
    </row>
    <row r="96" spans="1:13" ht="12.6" customHeight="1" outlineLevel="1">
      <c r="A96" s="42">
        <v>35</v>
      </c>
      <c r="B96" s="43" t="s">
        <v>121</v>
      </c>
      <c r="C96" s="42" t="s">
        <v>34</v>
      </c>
      <c r="D96" s="42"/>
      <c r="E96" s="44"/>
      <c r="F96" s="45"/>
      <c r="G96" s="46">
        <f t="shared" si="0"/>
        <v>10.62</v>
      </c>
      <c r="H96" s="45"/>
      <c r="I96" s="45"/>
      <c r="J96" s="45"/>
      <c r="K96" s="45"/>
      <c r="L96" s="45">
        <v>2</v>
      </c>
      <c r="M96" s="46">
        <v>21.24</v>
      </c>
    </row>
    <row r="97" spans="1:13" ht="12.6" customHeight="1" outlineLevel="1">
      <c r="A97" s="42">
        <v>36</v>
      </c>
      <c r="B97" s="43" t="s">
        <v>121</v>
      </c>
      <c r="C97" s="42" t="s">
        <v>35</v>
      </c>
      <c r="D97" s="42"/>
      <c r="E97" s="44"/>
      <c r="F97" s="45"/>
      <c r="G97" s="46">
        <f t="shared" si="0"/>
        <v>4000</v>
      </c>
      <c r="H97" s="45"/>
      <c r="I97" s="45"/>
      <c r="J97" s="45"/>
      <c r="K97" s="45"/>
      <c r="L97" s="45">
        <v>1</v>
      </c>
      <c r="M97" s="46">
        <v>4000</v>
      </c>
    </row>
    <row r="98" spans="1:13" ht="12.6" customHeight="1" outlineLevel="1">
      <c r="A98" s="42">
        <v>37</v>
      </c>
      <c r="B98" s="43" t="s">
        <v>121</v>
      </c>
      <c r="C98" s="42" t="s">
        <v>36</v>
      </c>
      <c r="D98" s="42"/>
      <c r="E98" s="44"/>
      <c r="F98" s="45"/>
      <c r="G98" s="46">
        <f t="shared" si="0"/>
        <v>205</v>
      </c>
      <c r="H98" s="45"/>
      <c r="I98" s="45"/>
      <c r="J98" s="45"/>
      <c r="K98" s="45"/>
      <c r="L98" s="45">
        <v>4</v>
      </c>
      <c r="M98" s="46">
        <v>820</v>
      </c>
    </row>
    <row r="99" spans="1:13" ht="12.6" customHeight="1" outlineLevel="1">
      <c r="A99" s="42">
        <v>38</v>
      </c>
      <c r="B99" s="43" t="s">
        <v>121</v>
      </c>
      <c r="C99" s="42" t="s">
        <v>37</v>
      </c>
      <c r="D99" s="42"/>
      <c r="E99" s="44"/>
      <c r="F99" s="45"/>
      <c r="G99" s="46">
        <f t="shared" si="0"/>
        <v>1249</v>
      </c>
      <c r="H99" s="45"/>
      <c r="I99" s="45"/>
      <c r="J99" s="45"/>
      <c r="K99" s="45"/>
      <c r="L99" s="45">
        <v>1</v>
      </c>
      <c r="M99" s="46">
        <v>1249</v>
      </c>
    </row>
    <row r="100" spans="1:13" ht="12.6" customHeight="1" outlineLevel="1">
      <c r="A100" s="42">
        <v>39</v>
      </c>
      <c r="B100" s="43" t="s">
        <v>121</v>
      </c>
      <c r="C100" s="42" t="s">
        <v>38</v>
      </c>
      <c r="D100" s="42"/>
      <c r="E100" s="44"/>
      <c r="F100" s="45"/>
      <c r="G100" s="46">
        <f t="shared" si="0"/>
        <v>47.034999999999997</v>
      </c>
      <c r="H100" s="45"/>
      <c r="I100" s="45"/>
      <c r="J100" s="45"/>
      <c r="K100" s="45"/>
      <c r="L100" s="45">
        <v>8</v>
      </c>
      <c r="M100" s="46">
        <v>376.28</v>
      </c>
    </row>
    <row r="101" spans="1:13" ht="12.6" customHeight="1" outlineLevel="1">
      <c r="A101" s="42">
        <v>40</v>
      </c>
      <c r="B101" s="43" t="s">
        <v>121</v>
      </c>
      <c r="C101" s="42" t="s">
        <v>39</v>
      </c>
      <c r="D101" s="42"/>
      <c r="E101" s="44"/>
      <c r="F101" s="45"/>
      <c r="G101" s="46">
        <f t="shared" si="0"/>
        <v>234</v>
      </c>
      <c r="H101" s="45"/>
      <c r="I101" s="45"/>
      <c r="J101" s="45"/>
      <c r="K101" s="45"/>
      <c r="L101" s="45">
        <v>5</v>
      </c>
      <c r="M101" s="46">
        <v>1170</v>
      </c>
    </row>
    <row r="102" spans="1:13" ht="12.6" customHeight="1" outlineLevel="1">
      <c r="A102" s="42">
        <v>41</v>
      </c>
      <c r="B102" s="43" t="s">
        <v>121</v>
      </c>
      <c r="C102" s="42" t="s">
        <v>40</v>
      </c>
      <c r="D102" s="42"/>
      <c r="E102" s="44"/>
      <c r="F102" s="45"/>
      <c r="G102" s="46">
        <f t="shared" si="0"/>
        <v>0.01</v>
      </c>
      <c r="H102" s="45"/>
      <c r="I102" s="45"/>
      <c r="J102" s="45"/>
      <c r="K102" s="45"/>
      <c r="L102" s="45">
        <v>2</v>
      </c>
      <c r="M102" s="46">
        <v>0.02</v>
      </c>
    </row>
    <row r="103" spans="1:13" ht="12.6" customHeight="1" outlineLevel="1">
      <c r="A103" s="42">
        <v>42</v>
      </c>
      <c r="B103" s="43" t="s">
        <v>121</v>
      </c>
      <c r="C103" s="42" t="s">
        <v>41</v>
      </c>
      <c r="D103" s="42"/>
      <c r="E103" s="44"/>
      <c r="F103" s="45"/>
      <c r="G103" s="46">
        <f t="shared" si="0"/>
        <v>23</v>
      </c>
      <c r="H103" s="45"/>
      <c r="I103" s="45"/>
      <c r="J103" s="45"/>
      <c r="K103" s="45"/>
      <c r="L103" s="45">
        <v>44</v>
      </c>
      <c r="M103" s="46">
        <v>1012</v>
      </c>
    </row>
    <row r="104" spans="1:13" ht="12.6" customHeight="1" outlineLevel="1">
      <c r="A104" s="42">
        <v>43</v>
      </c>
      <c r="B104" s="43" t="s">
        <v>121</v>
      </c>
      <c r="C104" s="42" t="s">
        <v>42</v>
      </c>
      <c r="D104" s="42"/>
      <c r="E104" s="44"/>
      <c r="F104" s="45"/>
      <c r="G104" s="46">
        <f t="shared" si="0"/>
        <v>0.06</v>
      </c>
      <c r="H104" s="45"/>
      <c r="I104" s="45"/>
      <c r="J104" s="45"/>
      <c r="K104" s="45"/>
      <c r="L104" s="45">
        <v>1</v>
      </c>
      <c r="M104" s="46">
        <v>0.06</v>
      </c>
    </row>
    <row r="105" spans="1:13" ht="12.6" customHeight="1" outlineLevel="1">
      <c r="A105" s="42">
        <v>44</v>
      </c>
      <c r="B105" s="43" t="s">
        <v>121</v>
      </c>
      <c r="C105" s="42" t="s">
        <v>43</v>
      </c>
      <c r="D105" s="42"/>
      <c r="E105" s="44"/>
      <c r="F105" s="45"/>
      <c r="G105" s="46">
        <f t="shared" si="0"/>
        <v>298.3</v>
      </c>
      <c r="H105" s="45"/>
      <c r="I105" s="45"/>
      <c r="J105" s="45"/>
      <c r="K105" s="45"/>
      <c r="L105" s="45">
        <v>1</v>
      </c>
      <c r="M105" s="46">
        <v>298.3</v>
      </c>
    </row>
    <row r="106" spans="1:13" ht="12.6" customHeight="1" outlineLevel="1">
      <c r="A106" s="42">
        <v>45</v>
      </c>
      <c r="B106" s="43" t="s">
        <v>121</v>
      </c>
      <c r="C106" s="42" t="s">
        <v>44</v>
      </c>
      <c r="D106" s="42"/>
      <c r="E106" s="44"/>
      <c r="F106" s="45"/>
      <c r="G106" s="46">
        <f t="shared" si="0"/>
        <v>19.203333333333333</v>
      </c>
      <c r="H106" s="45"/>
      <c r="I106" s="45"/>
      <c r="J106" s="45"/>
      <c r="K106" s="45"/>
      <c r="L106" s="45">
        <v>3</v>
      </c>
      <c r="M106" s="46">
        <v>57.61</v>
      </c>
    </row>
    <row r="107" spans="1:13" ht="12.6" customHeight="1" outlineLevel="1">
      <c r="A107" s="42">
        <v>46</v>
      </c>
      <c r="B107" s="43" t="s">
        <v>121</v>
      </c>
      <c r="C107" s="42" t="s">
        <v>45</v>
      </c>
      <c r="D107" s="42"/>
      <c r="E107" s="44"/>
      <c r="F107" s="45"/>
      <c r="G107" s="46">
        <f t="shared" si="0"/>
        <v>29.18</v>
      </c>
      <c r="H107" s="45"/>
      <c r="I107" s="45"/>
      <c r="J107" s="45"/>
      <c r="K107" s="45"/>
      <c r="L107" s="45">
        <v>5</v>
      </c>
      <c r="M107" s="46">
        <v>145.9</v>
      </c>
    </row>
    <row r="108" spans="1:13" ht="12.6" customHeight="1" outlineLevel="1">
      <c r="A108" s="61"/>
      <c r="B108" s="62"/>
      <c r="C108" s="62"/>
      <c r="D108" s="61"/>
      <c r="E108" s="61"/>
      <c r="F108" s="61"/>
      <c r="G108" s="29" t="s">
        <v>287</v>
      </c>
      <c r="H108" s="63"/>
      <c r="I108" s="63"/>
      <c r="J108" s="64">
        <f>SUM(J55:J104)</f>
        <v>1</v>
      </c>
      <c r="K108" s="64">
        <f>SUM(K94:K104)</f>
        <v>0</v>
      </c>
      <c r="L108" s="64">
        <f>SUM(L85:L107)</f>
        <v>187</v>
      </c>
      <c r="M108" s="64">
        <f>SUM(M85:M107)</f>
        <v>15982.75</v>
      </c>
    </row>
    <row r="109" spans="1:13" ht="12.6" customHeight="1" outlineLevel="1">
      <c r="A109" s="65" t="s">
        <v>288</v>
      </c>
      <c r="B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2.6" customHeight="1" outlineLevel="1">
      <c r="A110" s="2" t="s">
        <v>289</v>
      </c>
      <c r="B110" s="21"/>
      <c r="C110" s="66" t="s">
        <v>296</v>
      </c>
      <c r="D110" s="67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2.6" customHeight="1" outlineLevel="1">
      <c r="A111" s="68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2.6" customHeight="1" outlineLevel="1">
      <c r="A112" s="2" t="s">
        <v>290</v>
      </c>
      <c r="B112" s="21"/>
      <c r="C112" s="66" t="str">
        <f>C110</f>
        <v>Сто восемьдесят семь</v>
      </c>
      <c r="D112" s="2"/>
      <c r="E112" s="67"/>
      <c r="F112" s="2"/>
      <c r="G112" s="2"/>
      <c r="H112" s="2"/>
      <c r="I112" s="2"/>
      <c r="J112" s="2"/>
      <c r="K112" s="2"/>
      <c r="L112" s="2"/>
      <c r="M112" s="2"/>
    </row>
    <row r="113" spans="1:13" ht="12.6" customHeight="1" outlineLevel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2.6" customHeight="1" outlineLevel="1">
      <c r="A114" s="68" t="s">
        <v>291</v>
      </c>
      <c r="B114" s="2"/>
      <c r="C114" s="66" t="s">
        <v>299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2.6" customHeight="1" outlineLevel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2.6" customHeight="1" outlineLevel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2.6" customHeight="1" outlineLevel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8" t="s">
        <v>295</v>
      </c>
    </row>
    <row r="118" spans="1:13" ht="12.6" customHeight="1" outlineLevel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9" t="s">
        <v>88</v>
      </c>
    </row>
    <row r="119" spans="1:13" ht="12.6" customHeight="1" outlineLevel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9"/>
    </row>
    <row r="120" spans="1:13" ht="12.6" customHeight="1" outlineLevel="1">
      <c r="A120" s="30" t="s">
        <v>89</v>
      </c>
      <c r="B120" s="30" t="s">
        <v>90</v>
      </c>
      <c r="C120" s="31" t="s">
        <v>91</v>
      </c>
      <c r="D120" s="32"/>
      <c r="E120" s="33" t="s">
        <v>92</v>
      </c>
      <c r="F120" s="34"/>
      <c r="G120" s="35" t="s">
        <v>93</v>
      </c>
      <c r="H120" s="36" t="s">
        <v>94</v>
      </c>
      <c r="I120" s="37"/>
      <c r="J120" s="80" t="s">
        <v>95</v>
      </c>
      <c r="K120" s="80"/>
      <c r="L120" s="36" t="s">
        <v>96</v>
      </c>
      <c r="M120" s="37"/>
    </row>
    <row r="121" spans="1:13" ht="43.5" customHeight="1" outlineLevel="1">
      <c r="A121" s="38" t="s">
        <v>97</v>
      </c>
      <c r="B121" s="38" t="s">
        <v>98</v>
      </c>
      <c r="C121" s="58" t="s">
        <v>99</v>
      </c>
      <c r="D121" s="38" t="s">
        <v>100</v>
      </c>
      <c r="E121" s="59" t="s">
        <v>101</v>
      </c>
      <c r="F121" s="59" t="s">
        <v>102</v>
      </c>
      <c r="G121" s="40"/>
      <c r="H121" s="59" t="s">
        <v>103</v>
      </c>
      <c r="I121" s="59" t="s">
        <v>104</v>
      </c>
      <c r="J121" s="59" t="s">
        <v>105</v>
      </c>
      <c r="K121" s="59" t="s">
        <v>106</v>
      </c>
      <c r="L121" s="59" t="s">
        <v>107</v>
      </c>
      <c r="M121" s="59" t="s">
        <v>106</v>
      </c>
    </row>
    <row r="122" spans="1:13" ht="12.6" customHeight="1" outlineLevel="1">
      <c r="A122" s="41" t="s">
        <v>108</v>
      </c>
      <c r="B122" s="41" t="s">
        <v>109</v>
      </c>
      <c r="C122" s="41" t="s">
        <v>110</v>
      </c>
      <c r="D122" s="41" t="s">
        <v>111</v>
      </c>
      <c r="E122" s="41" t="s">
        <v>112</v>
      </c>
      <c r="F122" s="41" t="s">
        <v>113</v>
      </c>
      <c r="G122" s="41" t="s">
        <v>114</v>
      </c>
      <c r="H122" s="41" t="s">
        <v>115</v>
      </c>
      <c r="I122" s="41" t="s">
        <v>116</v>
      </c>
      <c r="J122" s="41" t="s">
        <v>117</v>
      </c>
      <c r="K122" s="41" t="s">
        <v>118</v>
      </c>
      <c r="L122" s="41" t="s">
        <v>119</v>
      </c>
      <c r="M122" s="41" t="s">
        <v>120</v>
      </c>
    </row>
    <row r="123" spans="1:13" ht="12.6" customHeight="1" outlineLevel="1">
      <c r="A123" s="42">
        <v>47</v>
      </c>
      <c r="B123" s="43" t="s">
        <v>121</v>
      </c>
      <c r="C123" s="42" t="s">
        <v>46</v>
      </c>
      <c r="D123" s="42"/>
      <c r="E123" s="44"/>
      <c r="F123" s="45"/>
      <c r="G123" s="46">
        <f t="shared" si="0"/>
        <v>299.08444444444444</v>
      </c>
      <c r="H123" s="45"/>
      <c r="I123" s="45"/>
      <c r="J123" s="45"/>
      <c r="K123" s="45"/>
      <c r="L123" s="45">
        <v>9</v>
      </c>
      <c r="M123" s="46">
        <v>2691.76</v>
      </c>
    </row>
    <row r="124" spans="1:13" ht="12.6" customHeight="1" outlineLevel="1">
      <c r="A124" s="42">
        <v>48</v>
      </c>
      <c r="B124" s="43" t="s">
        <v>121</v>
      </c>
      <c r="C124" s="42" t="s">
        <v>47</v>
      </c>
      <c r="D124" s="42"/>
      <c r="E124" s="44"/>
      <c r="F124" s="45"/>
      <c r="G124" s="46">
        <f t="shared" si="0"/>
        <v>170</v>
      </c>
      <c r="H124" s="45"/>
      <c r="I124" s="45"/>
      <c r="J124" s="45"/>
      <c r="K124" s="45"/>
      <c r="L124" s="45">
        <v>5</v>
      </c>
      <c r="M124" s="46">
        <v>850</v>
      </c>
    </row>
    <row r="125" spans="1:13" ht="12.6" customHeight="1" outlineLevel="1">
      <c r="A125" s="42">
        <v>49</v>
      </c>
      <c r="B125" s="43" t="s">
        <v>121</v>
      </c>
      <c r="C125" s="42" t="s">
        <v>48</v>
      </c>
      <c r="D125" s="42"/>
      <c r="E125" s="44"/>
      <c r="F125" s="45"/>
      <c r="G125" s="46">
        <f t="shared" si="0"/>
        <v>87</v>
      </c>
      <c r="H125" s="45"/>
      <c r="I125" s="45"/>
      <c r="J125" s="45"/>
      <c r="K125" s="45"/>
      <c r="L125" s="45">
        <v>1</v>
      </c>
      <c r="M125" s="46">
        <v>87</v>
      </c>
    </row>
    <row r="126" spans="1:13" ht="12.6" customHeight="1" outlineLevel="1">
      <c r="A126" s="42">
        <v>50</v>
      </c>
      <c r="B126" s="43" t="s">
        <v>121</v>
      </c>
      <c r="C126" s="42" t="s">
        <v>49</v>
      </c>
      <c r="D126" s="42"/>
      <c r="E126" s="44"/>
      <c r="F126" s="45"/>
      <c r="G126" s="46">
        <f t="shared" si="0"/>
        <v>450</v>
      </c>
      <c r="H126" s="45"/>
      <c r="I126" s="45"/>
      <c r="J126" s="45"/>
      <c r="K126" s="45"/>
      <c r="L126" s="45">
        <v>1</v>
      </c>
      <c r="M126" s="46">
        <v>450</v>
      </c>
    </row>
    <row r="127" spans="1:13" ht="12.6" customHeight="1" outlineLevel="1">
      <c r="A127" s="42">
        <v>51</v>
      </c>
      <c r="B127" s="43" t="s">
        <v>121</v>
      </c>
      <c r="C127" s="42" t="s">
        <v>50</v>
      </c>
      <c r="D127" s="42"/>
      <c r="E127" s="44"/>
      <c r="F127" s="45"/>
      <c r="G127" s="46">
        <f t="shared" si="0"/>
        <v>130</v>
      </c>
      <c r="H127" s="45"/>
      <c r="I127" s="45"/>
      <c r="J127" s="45"/>
      <c r="K127" s="45"/>
      <c r="L127" s="45">
        <v>38</v>
      </c>
      <c r="M127" s="46">
        <v>4940</v>
      </c>
    </row>
    <row r="128" spans="1:13" ht="12.6" customHeight="1" outlineLevel="1">
      <c r="A128" s="42">
        <v>52</v>
      </c>
      <c r="B128" s="43" t="s">
        <v>121</v>
      </c>
      <c r="C128" s="42" t="s">
        <v>51</v>
      </c>
      <c r="D128" s="42"/>
      <c r="E128" s="44"/>
      <c r="F128" s="45"/>
      <c r="G128" s="46">
        <f t="shared" si="0"/>
        <v>16.670000000000002</v>
      </c>
      <c r="H128" s="45"/>
      <c r="I128" s="45"/>
      <c r="J128" s="45"/>
      <c r="K128" s="45"/>
      <c r="L128" s="45">
        <v>4</v>
      </c>
      <c r="M128" s="46">
        <v>66.680000000000007</v>
      </c>
    </row>
    <row r="129" spans="1:36" ht="12.6" customHeight="1" outlineLevel="1">
      <c r="A129" s="42">
        <v>53</v>
      </c>
      <c r="B129" s="43" t="s">
        <v>121</v>
      </c>
      <c r="C129" s="42" t="s">
        <v>52</v>
      </c>
      <c r="D129" s="42"/>
      <c r="E129" s="44"/>
      <c r="F129" s="45"/>
      <c r="G129" s="46">
        <f t="shared" si="0"/>
        <v>174.16</v>
      </c>
      <c r="H129" s="45"/>
      <c r="I129" s="45"/>
      <c r="J129" s="45"/>
      <c r="K129" s="45"/>
      <c r="L129" s="45">
        <v>1</v>
      </c>
      <c r="M129" s="46">
        <v>174.16</v>
      </c>
    </row>
    <row r="130" spans="1:36" ht="12.6" customHeight="1" outlineLevel="1">
      <c r="A130" s="42">
        <v>54</v>
      </c>
      <c r="B130" s="43" t="s">
        <v>121</v>
      </c>
      <c r="C130" s="42" t="s">
        <v>53</v>
      </c>
      <c r="D130" s="42"/>
      <c r="E130" s="44"/>
      <c r="F130" s="45"/>
      <c r="G130" s="46">
        <f t="shared" si="0"/>
        <v>83.36</v>
      </c>
      <c r="H130" s="45"/>
      <c r="I130" s="45"/>
      <c r="J130" s="45"/>
      <c r="K130" s="45"/>
      <c r="L130" s="45">
        <v>1</v>
      </c>
      <c r="M130" s="46">
        <v>83.36</v>
      </c>
    </row>
    <row r="131" spans="1:36" ht="12.6" customHeight="1" outlineLevel="1">
      <c r="A131" s="42">
        <v>55</v>
      </c>
      <c r="B131" s="43" t="s">
        <v>121</v>
      </c>
      <c r="C131" s="42" t="s">
        <v>54</v>
      </c>
      <c r="D131" s="42"/>
      <c r="E131" s="44"/>
      <c r="F131" s="45"/>
      <c r="G131" s="46">
        <f t="shared" si="0"/>
        <v>460</v>
      </c>
      <c r="H131" s="45"/>
      <c r="I131" s="45"/>
      <c r="J131" s="45"/>
      <c r="K131" s="45"/>
      <c r="L131" s="45">
        <v>1</v>
      </c>
      <c r="M131" s="46">
        <v>460</v>
      </c>
    </row>
    <row r="132" spans="1:36" ht="12.6" customHeight="1" outlineLevel="1">
      <c r="A132" s="42">
        <v>56</v>
      </c>
      <c r="B132" s="43" t="s">
        <v>121</v>
      </c>
      <c r="C132" s="42" t="s">
        <v>55</v>
      </c>
      <c r="D132" s="42"/>
      <c r="E132" s="44"/>
      <c r="F132" s="45"/>
      <c r="G132" s="46">
        <f t="shared" si="0"/>
        <v>118.515</v>
      </c>
      <c r="H132" s="45"/>
      <c r="I132" s="45"/>
      <c r="J132" s="45"/>
      <c r="K132" s="45"/>
      <c r="L132" s="45">
        <v>4</v>
      </c>
      <c r="M132" s="46">
        <v>474.06</v>
      </c>
    </row>
    <row r="133" spans="1:36" ht="12.6" customHeight="1" outlineLevel="1">
      <c r="A133" s="42">
        <v>57</v>
      </c>
      <c r="B133" s="43" t="s">
        <v>121</v>
      </c>
      <c r="C133" s="42" t="s">
        <v>56</v>
      </c>
      <c r="D133" s="42"/>
      <c r="E133" s="44"/>
      <c r="F133" s="45"/>
      <c r="G133" s="46">
        <f t="shared" si="0"/>
        <v>29.33</v>
      </c>
      <c r="H133" s="45"/>
      <c r="I133" s="45"/>
      <c r="J133" s="45"/>
      <c r="K133" s="45"/>
      <c r="L133" s="45">
        <v>1</v>
      </c>
      <c r="M133" s="46">
        <v>29.33</v>
      </c>
    </row>
    <row r="134" spans="1:36" ht="12.6" customHeight="1" outlineLevel="1">
      <c r="A134" s="42">
        <v>58</v>
      </c>
      <c r="B134" s="43" t="s">
        <v>121</v>
      </c>
      <c r="C134" s="42" t="s">
        <v>57</v>
      </c>
      <c r="D134" s="42"/>
      <c r="E134" s="44"/>
      <c r="F134" s="45"/>
      <c r="G134" s="46">
        <f t="shared" si="0"/>
        <v>420.85</v>
      </c>
      <c r="H134" s="45"/>
      <c r="I134" s="45"/>
      <c r="J134" s="45"/>
      <c r="K134" s="45"/>
      <c r="L134" s="45">
        <v>8</v>
      </c>
      <c r="M134" s="46">
        <v>3366.8</v>
      </c>
    </row>
    <row r="135" spans="1:36" ht="12.6" customHeight="1" outlineLevel="1">
      <c r="A135" s="42">
        <v>59</v>
      </c>
      <c r="B135" s="43" t="s">
        <v>121</v>
      </c>
      <c r="C135" s="42" t="s">
        <v>58</v>
      </c>
      <c r="D135" s="42"/>
      <c r="E135" s="44"/>
      <c r="F135" s="45"/>
      <c r="G135" s="46">
        <f t="shared" si="0"/>
        <v>32</v>
      </c>
      <c r="H135" s="45"/>
      <c r="I135" s="45"/>
      <c r="J135" s="45"/>
      <c r="K135" s="45"/>
      <c r="L135" s="45">
        <v>620</v>
      </c>
      <c r="M135" s="46">
        <v>19840</v>
      </c>
    </row>
    <row r="136" spans="1:36" ht="12.6" customHeight="1" outlineLevel="1">
      <c r="A136" s="42">
        <v>60</v>
      </c>
      <c r="B136" s="43" t="s">
        <v>121</v>
      </c>
      <c r="C136" s="42" t="s">
        <v>59</v>
      </c>
      <c r="D136" s="42"/>
      <c r="E136" s="44"/>
      <c r="F136" s="45"/>
      <c r="G136" s="46">
        <f t="shared" si="0"/>
        <v>0.01</v>
      </c>
      <c r="H136" s="45"/>
      <c r="I136" s="45"/>
      <c r="J136" s="45"/>
      <c r="K136" s="45"/>
      <c r="L136" s="45">
        <v>2</v>
      </c>
      <c r="M136" s="46">
        <v>0.02</v>
      </c>
    </row>
    <row r="137" spans="1:36" ht="12.6" customHeight="1" outlineLevel="1">
      <c r="A137" s="42">
        <v>61</v>
      </c>
      <c r="B137" s="43" t="s">
        <v>121</v>
      </c>
      <c r="C137" s="42" t="s">
        <v>60</v>
      </c>
      <c r="D137" s="42"/>
      <c r="E137" s="44"/>
      <c r="F137" s="45"/>
      <c r="G137" s="46">
        <f t="shared" si="0"/>
        <v>57.5</v>
      </c>
      <c r="H137" s="45"/>
      <c r="I137" s="45"/>
      <c r="J137" s="45"/>
      <c r="K137" s="45"/>
      <c r="L137" s="45">
        <v>1</v>
      </c>
      <c r="M137" s="46">
        <v>57.5</v>
      </c>
    </row>
    <row r="138" spans="1:36" ht="12">
      <c r="A138" s="42">
        <v>62</v>
      </c>
      <c r="B138" s="48" t="s">
        <v>123</v>
      </c>
      <c r="C138" s="49" t="s">
        <v>122</v>
      </c>
      <c r="D138" s="49"/>
      <c r="E138" s="49"/>
      <c r="F138" s="50"/>
      <c r="G138" s="46">
        <f t="shared" si="0"/>
        <v>160</v>
      </c>
      <c r="H138" s="50"/>
      <c r="I138" s="50"/>
      <c r="J138" s="50"/>
      <c r="K138" s="50"/>
      <c r="L138" s="51">
        <v>9</v>
      </c>
      <c r="M138" s="52">
        <v>1440</v>
      </c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</row>
    <row r="139" spans="1:36" ht="12">
      <c r="A139" s="42">
        <v>63</v>
      </c>
      <c r="B139" s="48" t="s">
        <v>125</v>
      </c>
      <c r="C139" s="49" t="s">
        <v>126</v>
      </c>
      <c r="D139" s="49"/>
      <c r="E139" s="49"/>
      <c r="F139" s="50"/>
      <c r="G139" s="46">
        <f t="shared" si="0"/>
        <v>750</v>
      </c>
      <c r="H139" s="50"/>
      <c r="I139" s="50"/>
      <c r="J139" s="50"/>
      <c r="K139" s="50"/>
      <c r="L139" s="50">
        <v>1</v>
      </c>
      <c r="M139" s="52">
        <v>750</v>
      </c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</row>
    <row r="140" spans="1:36" ht="12">
      <c r="A140" s="42">
        <v>64</v>
      </c>
      <c r="B140" s="48" t="s">
        <v>143</v>
      </c>
      <c r="C140" s="42" t="s">
        <v>127</v>
      </c>
      <c r="D140" s="49"/>
      <c r="E140" s="49"/>
      <c r="F140" s="50"/>
      <c r="G140" s="46">
        <f t="shared" si="0"/>
        <v>0.06</v>
      </c>
      <c r="H140" s="50"/>
      <c r="I140" s="50"/>
      <c r="J140" s="50"/>
      <c r="K140" s="50"/>
      <c r="L140" s="50">
        <v>14</v>
      </c>
      <c r="M140" s="52">
        <v>0.84</v>
      </c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</row>
    <row r="141" spans="1:36" ht="12">
      <c r="A141" s="42">
        <v>65</v>
      </c>
      <c r="B141" s="48" t="s">
        <v>143</v>
      </c>
      <c r="C141" s="42" t="s">
        <v>128</v>
      </c>
      <c r="D141" s="49"/>
      <c r="E141" s="49"/>
      <c r="F141" s="50"/>
      <c r="G141" s="46">
        <f t="shared" si="0"/>
        <v>0.01</v>
      </c>
      <c r="H141" s="50"/>
      <c r="I141" s="50"/>
      <c r="J141" s="50"/>
      <c r="K141" s="50"/>
      <c r="L141" s="50">
        <v>7</v>
      </c>
      <c r="M141" s="52">
        <v>7.0000000000000007E-2</v>
      </c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</row>
    <row r="142" spans="1:36" ht="12">
      <c r="A142" s="42">
        <v>66</v>
      </c>
      <c r="B142" s="48" t="s">
        <v>143</v>
      </c>
      <c r="C142" s="42" t="s">
        <v>129</v>
      </c>
      <c r="D142" s="49"/>
      <c r="E142" s="49"/>
      <c r="F142" s="50"/>
      <c r="G142" s="46">
        <f t="shared" ref="G142:G249" si="2">M142/L142</f>
        <v>100.82000000000001</v>
      </c>
      <c r="H142" s="50"/>
      <c r="I142" s="50"/>
      <c r="J142" s="50"/>
      <c r="K142" s="50"/>
      <c r="L142" s="50">
        <v>20</v>
      </c>
      <c r="M142" s="52">
        <v>2016.4</v>
      </c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</row>
    <row r="143" spans="1:36" ht="12">
      <c r="A143" s="42">
        <v>67</v>
      </c>
      <c r="B143" s="48" t="s">
        <v>143</v>
      </c>
      <c r="C143" s="42" t="s">
        <v>130</v>
      </c>
      <c r="D143" s="49"/>
      <c r="E143" s="49"/>
      <c r="F143" s="50"/>
      <c r="G143" s="46">
        <f t="shared" si="2"/>
        <v>160.57999999999998</v>
      </c>
      <c r="H143" s="50"/>
      <c r="I143" s="50"/>
      <c r="J143" s="50"/>
      <c r="K143" s="50"/>
      <c r="L143" s="50">
        <v>83</v>
      </c>
      <c r="M143" s="52">
        <v>13328.14</v>
      </c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</row>
    <row r="144" spans="1:36" ht="12">
      <c r="A144" s="42">
        <v>68</v>
      </c>
      <c r="B144" s="48" t="s">
        <v>143</v>
      </c>
      <c r="C144" s="42" t="s">
        <v>131</v>
      </c>
      <c r="D144" s="49"/>
      <c r="E144" s="49"/>
      <c r="F144" s="50"/>
      <c r="G144" s="46">
        <f t="shared" si="2"/>
        <v>1272</v>
      </c>
      <c r="H144" s="50"/>
      <c r="I144" s="50"/>
      <c r="J144" s="50"/>
      <c r="K144" s="50"/>
      <c r="L144" s="50">
        <v>2</v>
      </c>
      <c r="M144" s="52">
        <v>2544</v>
      </c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</row>
    <row r="145" spans="1:36" ht="12">
      <c r="A145" s="42">
        <v>69</v>
      </c>
      <c r="B145" s="48" t="s">
        <v>143</v>
      </c>
      <c r="C145" s="42" t="s">
        <v>132</v>
      </c>
      <c r="D145" s="49"/>
      <c r="E145" s="49"/>
      <c r="F145" s="50"/>
      <c r="G145" s="46">
        <f t="shared" si="2"/>
        <v>1300</v>
      </c>
      <c r="H145" s="50"/>
      <c r="I145" s="50"/>
      <c r="J145" s="50"/>
      <c r="K145" s="50"/>
      <c r="L145" s="50">
        <v>1</v>
      </c>
      <c r="M145" s="52">
        <v>1300</v>
      </c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</row>
    <row r="146" spans="1:36" ht="12">
      <c r="A146" s="42">
        <v>70</v>
      </c>
      <c r="B146" s="48" t="s">
        <v>143</v>
      </c>
      <c r="C146" s="42" t="s">
        <v>133</v>
      </c>
      <c r="D146" s="49"/>
      <c r="E146" s="49"/>
      <c r="F146" s="50"/>
      <c r="G146" s="46">
        <f t="shared" si="2"/>
        <v>171.055223880597</v>
      </c>
      <c r="H146" s="50"/>
      <c r="I146" s="50"/>
      <c r="J146" s="50"/>
      <c r="K146" s="50"/>
      <c r="L146" s="50">
        <v>201</v>
      </c>
      <c r="M146" s="52">
        <v>34382.1</v>
      </c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</row>
    <row r="147" spans="1:36" ht="12">
      <c r="A147" s="61"/>
      <c r="B147" s="62"/>
      <c r="C147" s="62"/>
      <c r="D147" s="61"/>
      <c r="E147" s="61"/>
      <c r="F147" s="61"/>
      <c r="G147" s="29" t="s">
        <v>287</v>
      </c>
      <c r="H147" s="63"/>
      <c r="I147" s="63"/>
      <c r="J147" s="64">
        <f>SUM(J94:J143)</f>
        <v>1</v>
      </c>
      <c r="K147" s="64">
        <f>SUM(K133:K143)</f>
        <v>0</v>
      </c>
      <c r="L147" s="64">
        <f>SUM(L123:L146)</f>
        <v>1035</v>
      </c>
      <c r="M147" s="64">
        <f>SUM(M123:M146)</f>
        <v>89332.22</v>
      </c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</row>
    <row r="148" spans="1:36" ht="12">
      <c r="A148" s="65" t="s">
        <v>288</v>
      </c>
      <c r="B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</row>
    <row r="149" spans="1:36" ht="12.75">
      <c r="A149" s="2" t="s">
        <v>289</v>
      </c>
      <c r="B149" s="21"/>
      <c r="C149" s="66" t="s">
        <v>298</v>
      </c>
      <c r="D149" s="67"/>
      <c r="E149" s="2"/>
      <c r="F149" s="2"/>
      <c r="G149" s="2"/>
      <c r="H149" s="2"/>
      <c r="I149" s="2"/>
      <c r="J149" s="2"/>
      <c r="K149" s="2"/>
      <c r="L149" s="2"/>
      <c r="M149" s="2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</row>
    <row r="150" spans="1:36" ht="12">
      <c r="A150" s="68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</row>
    <row r="151" spans="1:36" ht="12.75">
      <c r="A151" s="2" t="s">
        <v>290</v>
      </c>
      <c r="B151" s="21"/>
      <c r="C151" s="66" t="str">
        <f>C149</f>
        <v xml:space="preserve">Одна тысяча тридцать пять </v>
      </c>
      <c r="D151" s="2"/>
      <c r="E151" s="67"/>
      <c r="F151" s="2"/>
      <c r="G151" s="2"/>
      <c r="H151" s="2"/>
      <c r="I151" s="2"/>
      <c r="J151" s="2"/>
      <c r="K151" s="2"/>
      <c r="L151" s="2"/>
      <c r="M151" s="2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</row>
    <row r="152" spans="1:36" ht="1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</row>
    <row r="153" spans="1:36" ht="12">
      <c r="A153" s="68" t="s">
        <v>291</v>
      </c>
      <c r="B153" s="2"/>
      <c r="C153" s="66" t="s">
        <v>300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</row>
    <row r="154" spans="1:36" ht="1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</row>
    <row r="155" spans="1:36" ht="1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</row>
    <row r="156" spans="1:36" ht="1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8" t="s">
        <v>297</v>
      </c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</row>
    <row r="157" spans="1:36" ht="1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9" t="s">
        <v>88</v>
      </c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</row>
    <row r="158" spans="1:36" ht="1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9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</row>
    <row r="159" spans="1:36" ht="22.5">
      <c r="A159" s="30" t="s">
        <v>89</v>
      </c>
      <c r="B159" s="30" t="s">
        <v>90</v>
      </c>
      <c r="C159" s="31" t="s">
        <v>91</v>
      </c>
      <c r="D159" s="32"/>
      <c r="E159" s="33" t="s">
        <v>92</v>
      </c>
      <c r="F159" s="34"/>
      <c r="G159" s="35" t="s">
        <v>93</v>
      </c>
      <c r="H159" s="36" t="s">
        <v>94</v>
      </c>
      <c r="I159" s="37"/>
      <c r="J159" s="80" t="s">
        <v>95</v>
      </c>
      <c r="K159" s="80"/>
      <c r="L159" s="36" t="s">
        <v>96</v>
      </c>
      <c r="M159" s="3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</row>
    <row r="160" spans="1:36" ht="22.5">
      <c r="A160" s="38" t="s">
        <v>97</v>
      </c>
      <c r="B160" s="38" t="s">
        <v>98</v>
      </c>
      <c r="C160" s="58" t="s">
        <v>99</v>
      </c>
      <c r="D160" s="38" t="s">
        <v>100</v>
      </c>
      <c r="E160" s="59" t="s">
        <v>101</v>
      </c>
      <c r="F160" s="59" t="s">
        <v>102</v>
      </c>
      <c r="G160" s="40"/>
      <c r="H160" s="59" t="s">
        <v>103</v>
      </c>
      <c r="I160" s="59" t="s">
        <v>104</v>
      </c>
      <c r="J160" s="59" t="s">
        <v>105</v>
      </c>
      <c r="K160" s="59" t="s">
        <v>106</v>
      </c>
      <c r="L160" s="59" t="s">
        <v>107</v>
      </c>
      <c r="M160" s="59" t="s">
        <v>106</v>
      </c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</row>
    <row r="161" spans="1:36" ht="12">
      <c r="A161" s="41" t="s">
        <v>108</v>
      </c>
      <c r="B161" s="41" t="s">
        <v>109</v>
      </c>
      <c r="C161" s="41" t="s">
        <v>110</v>
      </c>
      <c r="D161" s="41" t="s">
        <v>111</v>
      </c>
      <c r="E161" s="41" t="s">
        <v>112</v>
      </c>
      <c r="F161" s="41" t="s">
        <v>113</v>
      </c>
      <c r="G161" s="41" t="s">
        <v>114</v>
      </c>
      <c r="H161" s="41" t="s">
        <v>115</v>
      </c>
      <c r="I161" s="41" t="s">
        <v>116</v>
      </c>
      <c r="J161" s="41" t="s">
        <v>117</v>
      </c>
      <c r="K161" s="41" t="s">
        <v>118</v>
      </c>
      <c r="L161" s="41" t="s">
        <v>119</v>
      </c>
      <c r="M161" s="41" t="s">
        <v>120</v>
      </c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</row>
    <row r="162" spans="1:36" ht="12">
      <c r="A162" s="42">
        <v>71</v>
      </c>
      <c r="B162" s="48" t="s">
        <v>143</v>
      </c>
      <c r="C162" s="42" t="s">
        <v>134</v>
      </c>
      <c r="D162" s="49"/>
      <c r="E162" s="49"/>
      <c r="F162" s="50"/>
      <c r="G162" s="46">
        <f t="shared" si="2"/>
        <v>170.83</v>
      </c>
      <c r="H162" s="50"/>
      <c r="I162" s="50"/>
      <c r="J162" s="50"/>
      <c r="K162" s="50"/>
      <c r="L162" s="50">
        <v>1</v>
      </c>
      <c r="M162" s="52">
        <v>170.83</v>
      </c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</row>
    <row r="163" spans="1:36" ht="12">
      <c r="A163" s="42">
        <v>72</v>
      </c>
      <c r="B163" s="48" t="s">
        <v>143</v>
      </c>
      <c r="C163" s="42" t="s">
        <v>135</v>
      </c>
      <c r="D163" s="49"/>
      <c r="E163" s="49"/>
      <c r="F163" s="50"/>
      <c r="G163" s="46">
        <f t="shared" si="2"/>
        <v>140</v>
      </c>
      <c r="H163" s="50"/>
      <c r="I163" s="50"/>
      <c r="J163" s="50"/>
      <c r="K163" s="50"/>
      <c r="L163" s="50">
        <v>1</v>
      </c>
      <c r="M163" s="52">
        <v>140</v>
      </c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</row>
    <row r="164" spans="1:36" ht="12">
      <c r="A164" s="42">
        <v>73</v>
      </c>
      <c r="B164" s="48" t="s">
        <v>143</v>
      </c>
      <c r="C164" s="42" t="s">
        <v>136</v>
      </c>
      <c r="D164" s="49"/>
      <c r="E164" s="49"/>
      <c r="F164" s="50"/>
      <c r="G164" s="46">
        <f t="shared" si="2"/>
        <v>30.5</v>
      </c>
      <c r="H164" s="50"/>
      <c r="I164" s="50"/>
      <c r="J164" s="50"/>
      <c r="K164" s="50"/>
      <c r="L164" s="50">
        <v>13</v>
      </c>
      <c r="M164" s="52">
        <v>396.5</v>
      </c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</row>
    <row r="165" spans="1:36" ht="12">
      <c r="A165" s="42">
        <v>74</v>
      </c>
      <c r="B165" s="48" t="s">
        <v>143</v>
      </c>
      <c r="C165" s="42" t="s">
        <v>137</v>
      </c>
      <c r="D165" s="49"/>
      <c r="E165" s="49"/>
      <c r="F165" s="50"/>
      <c r="G165" s="46">
        <f t="shared" si="2"/>
        <v>150</v>
      </c>
      <c r="H165" s="50"/>
      <c r="I165" s="50"/>
      <c r="J165" s="50"/>
      <c r="K165" s="50"/>
      <c r="L165" s="50">
        <v>15</v>
      </c>
      <c r="M165" s="52">
        <v>2250</v>
      </c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</row>
    <row r="166" spans="1:36" ht="12">
      <c r="A166" s="42">
        <v>75</v>
      </c>
      <c r="B166" s="48" t="s">
        <v>143</v>
      </c>
      <c r="C166" s="42" t="s">
        <v>138</v>
      </c>
      <c r="D166" s="49"/>
      <c r="E166" s="49"/>
      <c r="F166" s="50"/>
      <c r="G166" s="46">
        <f t="shared" si="2"/>
        <v>237.04999999999998</v>
      </c>
      <c r="H166" s="50"/>
      <c r="I166" s="50"/>
      <c r="J166" s="50"/>
      <c r="K166" s="50"/>
      <c r="L166" s="50">
        <v>23</v>
      </c>
      <c r="M166" s="52">
        <v>5452.15</v>
      </c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</row>
    <row r="167" spans="1:36" ht="12">
      <c r="A167" s="42">
        <v>76</v>
      </c>
      <c r="B167" s="48" t="s">
        <v>143</v>
      </c>
      <c r="C167" s="42" t="s">
        <v>139</v>
      </c>
      <c r="D167" s="49"/>
      <c r="E167" s="49"/>
      <c r="F167" s="50"/>
      <c r="G167" s="46">
        <f t="shared" si="2"/>
        <v>1732</v>
      </c>
      <c r="H167" s="50"/>
      <c r="I167" s="50"/>
      <c r="J167" s="50"/>
      <c r="K167" s="50"/>
      <c r="L167" s="50">
        <v>1</v>
      </c>
      <c r="M167" s="52">
        <v>1732</v>
      </c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</row>
    <row r="168" spans="1:36" ht="12">
      <c r="A168" s="42">
        <v>77</v>
      </c>
      <c r="B168" s="48" t="s">
        <v>143</v>
      </c>
      <c r="C168" s="42" t="s">
        <v>140</v>
      </c>
      <c r="D168" s="49"/>
      <c r="E168" s="49"/>
      <c r="F168" s="50"/>
      <c r="G168" s="46">
        <f t="shared" si="2"/>
        <v>210</v>
      </c>
      <c r="H168" s="50"/>
      <c r="I168" s="50"/>
      <c r="J168" s="50"/>
      <c r="K168" s="50"/>
      <c r="L168" s="50">
        <v>4</v>
      </c>
      <c r="M168" s="52">
        <v>840</v>
      </c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</row>
    <row r="169" spans="1:36" ht="12">
      <c r="A169" s="42">
        <v>78</v>
      </c>
      <c r="B169" s="48" t="s">
        <v>143</v>
      </c>
      <c r="C169" s="42" t="s">
        <v>141</v>
      </c>
      <c r="D169" s="49"/>
      <c r="E169" s="49"/>
      <c r="F169" s="50"/>
      <c r="G169" s="46">
        <f t="shared" si="2"/>
        <v>73.92</v>
      </c>
      <c r="H169" s="50"/>
      <c r="I169" s="50"/>
      <c r="J169" s="50"/>
      <c r="K169" s="50"/>
      <c r="L169" s="50">
        <v>11</v>
      </c>
      <c r="M169" s="52">
        <v>813.12</v>
      </c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</row>
    <row r="170" spans="1:36" ht="12">
      <c r="A170" s="42">
        <v>79</v>
      </c>
      <c r="B170" s="48" t="s">
        <v>143</v>
      </c>
      <c r="C170" s="42" t="s">
        <v>142</v>
      </c>
      <c r="D170" s="49"/>
      <c r="E170" s="49"/>
      <c r="F170" s="50"/>
      <c r="G170" s="46">
        <f t="shared" si="2"/>
        <v>40</v>
      </c>
      <c r="H170" s="50"/>
      <c r="I170" s="50"/>
      <c r="J170" s="50"/>
      <c r="K170" s="50"/>
      <c r="L170" s="50">
        <v>80</v>
      </c>
      <c r="M170" s="52">
        <v>3200</v>
      </c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</row>
    <row r="171" spans="1:36" ht="12">
      <c r="A171" s="42">
        <v>80</v>
      </c>
      <c r="B171" s="48" t="s">
        <v>266</v>
      </c>
      <c r="C171" s="42" t="s">
        <v>144</v>
      </c>
      <c r="D171" s="49"/>
      <c r="E171" s="49"/>
      <c r="F171" s="50"/>
      <c r="G171" s="46">
        <f t="shared" si="2"/>
        <v>45.260218978102188</v>
      </c>
      <c r="H171" s="50"/>
      <c r="I171" s="50"/>
      <c r="J171" s="50"/>
      <c r="K171" s="50"/>
      <c r="L171" s="50">
        <v>548</v>
      </c>
      <c r="M171" s="52">
        <v>24802.6</v>
      </c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</row>
    <row r="172" spans="1:36" ht="12">
      <c r="A172" s="42">
        <v>81</v>
      </c>
      <c r="B172" s="48" t="s">
        <v>266</v>
      </c>
      <c r="C172" s="42" t="s">
        <v>145</v>
      </c>
      <c r="D172" s="49"/>
      <c r="E172" s="49"/>
      <c r="F172" s="50"/>
      <c r="G172" s="46">
        <f t="shared" si="2"/>
        <v>77.116</v>
      </c>
      <c r="H172" s="50"/>
      <c r="I172" s="50"/>
      <c r="J172" s="50"/>
      <c r="K172" s="50"/>
      <c r="L172" s="50">
        <v>2.5</v>
      </c>
      <c r="M172" s="52">
        <v>192.79</v>
      </c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</row>
    <row r="173" spans="1:36" ht="12">
      <c r="A173" s="42">
        <v>82</v>
      </c>
      <c r="B173" s="48" t="s">
        <v>266</v>
      </c>
      <c r="C173" s="42" t="s">
        <v>146</v>
      </c>
      <c r="D173" s="49"/>
      <c r="E173" s="49"/>
      <c r="F173" s="50"/>
      <c r="G173" s="46">
        <f t="shared" si="2"/>
        <v>4015</v>
      </c>
      <c r="H173" s="50"/>
      <c r="I173" s="50"/>
      <c r="J173" s="50"/>
      <c r="K173" s="50"/>
      <c r="L173" s="50">
        <v>3</v>
      </c>
      <c r="M173" s="52">
        <v>12045</v>
      </c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</row>
    <row r="174" spans="1:36" ht="24">
      <c r="A174" s="42">
        <v>83</v>
      </c>
      <c r="B174" s="48" t="s">
        <v>266</v>
      </c>
      <c r="C174" s="42" t="s">
        <v>147</v>
      </c>
      <c r="D174" s="49"/>
      <c r="E174" s="49"/>
      <c r="F174" s="50"/>
      <c r="G174" s="46">
        <f t="shared" si="2"/>
        <v>25</v>
      </c>
      <c r="H174" s="50"/>
      <c r="I174" s="50"/>
      <c r="J174" s="50"/>
      <c r="K174" s="50"/>
      <c r="L174" s="50">
        <v>8</v>
      </c>
      <c r="M174" s="52">
        <v>200</v>
      </c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</row>
    <row r="175" spans="1:36" ht="24">
      <c r="A175" s="42">
        <v>84</v>
      </c>
      <c r="B175" s="48" t="s">
        <v>266</v>
      </c>
      <c r="C175" s="42" t="s">
        <v>148</v>
      </c>
      <c r="D175" s="49"/>
      <c r="E175" s="49"/>
      <c r="F175" s="50"/>
      <c r="G175" s="46">
        <f t="shared" si="2"/>
        <v>16.509999999999998</v>
      </c>
      <c r="H175" s="50"/>
      <c r="I175" s="50"/>
      <c r="J175" s="50"/>
      <c r="K175" s="50"/>
      <c r="L175" s="50">
        <v>149</v>
      </c>
      <c r="M175" s="52">
        <v>2459.9899999999998</v>
      </c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</row>
    <row r="176" spans="1:36" ht="24">
      <c r="A176" s="42">
        <v>85</v>
      </c>
      <c r="B176" s="48" t="s">
        <v>266</v>
      </c>
      <c r="C176" s="42" t="s">
        <v>149</v>
      </c>
      <c r="D176" s="49"/>
      <c r="E176" s="49"/>
      <c r="F176" s="50"/>
      <c r="G176" s="46">
        <f t="shared" si="2"/>
        <v>114.41</v>
      </c>
      <c r="H176" s="50"/>
      <c r="I176" s="50"/>
      <c r="J176" s="50"/>
      <c r="K176" s="50"/>
      <c r="L176" s="50">
        <v>40</v>
      </c>
      <c r="M176" s="52">
        <v>4576.3999999999996</v>
      </c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</row>
    <row r="177" spans="1:36" ht="12">
      <c r="A177" s="42">
        <v>86</v>
      </c>
      <c r="B177" s="48" t="s">
        <v>266</v>
      </c>
      <c r="C177" s="42" t="s">
        <v>150</v>
      </c>
      <c r="D177" s="49"/>
      <c r="E177" s="49"/>
      <c r="F177" s="50"/>
      <c r="G177" s="46">
        <f t="shared" si="2"/>
        <v>466.49677419354839</v>
      </c>
      <c r="H177" s="50"/>
      <c r="I177" s="50"/>
      <c r="J177" s="50"/>
      <c r="K177" s="50"/>
      <c r="L177" s="50">
        <v>1.55</v>
      </c>
      <c r="M177" s="52">
        <v>723.07</v>
      </c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</row>
    <row r="178" spans="1:36" ht="12">
      <c r="A178" s="42">
        <v>87</v>
      </c>
      <c r="B178" s="48" t="s">
        <v>266</v>
      </c>
      <c r="C178" s="42" t="s">
        <v>151</v>
      </c>
      <c r="D178" s="49"/>
      <c r="E178" s="49"/>
      <c r="F178" s="50"/>
      <c r="G178" s="46">
        <f t="shared" si="2"/>
        <v>11.859805723286952</v>
      </c>
      <c r="H178" s="50"/>
      <c r="I178" s="50"/>
      <c r="J178" s="50"/>
      <c r="K178" s="50"/>
      <c r="L178" s="50">
        <v>19.045000000000002</v>
      </c>
      <c r="M178" s="52">
        <v>225.87</v>
      </c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</row>
    <row r="179" spans="1:36" ht="12">
      <c r="A179" s="42">
        <v>88</v>
      </c>
      <c r="B179" s="48" t="s">
        <v>266</v>
      </c>
      <c r="C179" s="42" t="s">
        <v>152</v>
      </c>
      <c r="D179" s="49"/>
      <c r="E179" s="49"/>
      <c r="F179" s="50"/>
      <c r="G179" s="46">
        <f t="shared" si="2"/>
        <v>76</v>
      </c>
      <c r="H179" s="50"/>
      <c r="I179" s="50"/>
      <c r="J179" s="50"/>
      <c r="K179" s="50"/>
      <c r="L179" s="50">
        <v>1</v>
      </c>
      <c r="M179" s="52">
        <v>76</v>
      </c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</row>
    <row r="180" spans="1:36" ht="12">
      <c r="A180" s="42">
        <v>89</v>
      </c>
      <c r="B180" s="48" t="s">
        <v>266</v>
      </c>
      <c r="C180" s="42" t="s">
        <v>153</v>
      </c>
      <c r="D180" s="49"/>
      <c r="E180" s="49"/>
      <c r="F180" s="50"/>
      <c r="G180" s="46">
        <f t="shared" si="2"/>
        <v>10.83</v>
      </c>
      <c r="H180" s="50"/>
      <c r="I180" s="50"/>
      <c r="J180" s="50"/>
      <c r="K180" s="50"/>
      <c r="L180" s="50">
        <v>5</v>
      </c>
      <c r="M180" s="52">
        <v>54.15</v>
      </c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</row>
    <row r="181" spans="1:36" ht="12">
      <c r="A181" s="42">
        <v>90</v>
      </c>
      <c r="B181" s="48" t="s">
        <v>266</v>
      </c>
      <c r="C181" s="42" t="s">
        <v>154</v>
      </c>
      <c r="D181" s="49"/>
      <c r="E181" s="49"/>
      <c r="F181" s="50"/>
      <c r="G181" s="46">
        <f t="shared" si="2"/>
        <v>17.900000000000002</v>
      </c>
      <c r="H181" s="50"/>
      <c r="I181" s="50"/>
      <c r="J181" s="50"/>
      <c r="K181" s="50"/>
      <c r="L181" s="50">
        <v>54</v>
      </c>
      <c r="M181" s="52">
        <v>966.6</v>
      </c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</row>
    <row r="182" spans="1:36" ht="12">
      <c r="A182" s="42">
        <v>91</v>
      </c>
      <c r="B182" s="48" t="s">
        <v>266</v>
      </c>
      <c r="C182" s="42" t="s">
        <v>155</v>
      </c>
      <c r="D182" s="49"/>
      <c r="E182" s="49"/>
      <c r="F182" s="50"/>
      <c r="G182" s="46">
        <f t="shared" si="2"/>
        <v>0.01</v>
      </c>
      <c r="H182" s="50"/>
      <c r="I182" s="50"/>
      <c r="J182" s="50"/>
      <c r="K182" s="50"/>
      <c r="L182" s="50">
        <v>19</v>
      </c>
      <c r="M182" s="52">
        <v>0.19</v>
      </c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</row>
    <row r="183" spans="1:36" ht="12">
      <c r="A183" s="42">
        <v>92</v>
      </c>
      <c r="B183" s="48" t="s">
        <v>266</v>
      </c>
      <c r="C183" s="42" t="s">
        <v>156</v>
      </c>
      <c r="D183" s="49"/>
      <c r="E183" s="49"/>
      <c r="F183" s="50"/>
      <c r="G183" s="46">
        <f t="shared" si="2"/>
        <v>3.0262499999999997</v>
      </c>
      <c r="H183" s="50"/>
      <c r="I183" s="50"/>
      <c r="J183" s="50"/>
      <c r="K183" s="50"/>
      <c r="L183" s="50">
        <v>48</v>
      </c>
      <c r="M183" s="52">
        <v>145.26</v>
      </c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</row>
    <row r="184" spans="1:36" ht="12">
      <c r="A184" s="42">
        <v>93</v>
      </c>
      <c r="B184" s="48" t="s">
        <v>266</v>
      </c>
      <c r="C184" s="42" t="s">
        <v>157</v>
      </c>
      <c r="D184" s="49"/>
      <c r="E184" s="49"/>
      <c r="F184" s="50"/>
      <c r="G184" s="46">
        <f t="shared" si="2"/>
        <v>451.74780058651027</v>
      </c>
      <c r="H184" s="50"/>
      <c r="I184" s="50"/>
      <c r="J184" s="50"/>
      <c r="K184" s="50"/>
      <c r="L184" s="50">
        <v>1.7050000000000001</v>
      </c>
      <c r="M184" s="52">
        <v>770.23</v>
      </c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</row>
    <row r="185" spans="1:36" ht="12">
      <c r="A185" s="42">
        <v>94</v>
      </c>
      <c r="B185" s="48" t="s">
        <v>266</v>
      </c>
      <c r="C185" s="42" t="s">
        <v>158</v>
      </c>
      <c r="D185" s="49"/>
      <c r="E185" s="49"/>
      <c r="F185" s="50"/>
      <c r="G185" s="46">
        <f t="shared" si="2"/>
        <v>38.979999999999997</v>
      </c>
      <c r="H185" s="50"/>
      <c r="I185" s="50"/>
      <c r="J185" s="50"/>
      <c r="K185" s="50"/>
      <c r="L185" s="50">
        <v>11</v>
      </c>
      <c r="M185" s="52">
        <v>428.78</v>
      </c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</row>
    <row r="186" spans="1:36" ht="12">
      <c r="A186" s="61"/>
      <c r="B186" s="62"/>
      <c r="C186" s="62"/>
      <c r="D186" s="61"/>
      <c r="E186" s="61"/>
      <c r="F186" s="61"/>
      <c r="G186" s="29" t="s">
        <v>287</v>
      </c>
      <c r="H186" s="63"/>
      <c r="I186" s="63"/>
      <c r="J186" s="64">
        <f>SUM(J133:J182)</f>
        <v>1</v>
      </c>
      <c r="K186" s="64">
        <f>SUM(K172:K182)</f>
        <v>0</v>
      </c>
      <c r="L186" s="69">
        <f>SUM(L162:L185)</f>
        <v>1059.7999999999997</v>
      </c>
      <c r="M186" s="64">
        <f>SUM(M162:M185)</f>
        <v>62661.530000000006</v>
      </c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</row>
    <row r="187" spans="1:36" ht="12">
      <c r="A187" s="65" t="s">
        <v>288</v>
      </c>
      <c r="B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</row>
    <row r="188" spans="1:36" ht="12.75">
      <c r="A188" s="2" t="s">
        <v>289</v>
      </c>
      <c r="B188" s="21"/>
      <c r="C188" s="66" t="s">
        <v>302</v>
      </c>
      <c r="D188" s="67"/>
      <c r="E188" s="2"/>
      <c r="F188" s="2"/>
      <c r="G188" s="2"/>
      <c r="H188" s="2"/>
      <c r="I188" s="2"/>
      <c r="J188" s="2"/>
      <c r="K188" s="2"/>
      <c r="L188" s="2"/>
      <c r="M188" s="2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</row>
    <row r="189" spans="1:36" ht="12">
      <c r="A189" s="68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</row>
    <row r="190" spans="1:36" ht="12.75">
      <c r="A190" s="2" t="s">
        <v>290</v>
      </c>
      <c r="B190" s="21"/>
      <c r="C190" s="66" t="str">
        <f>C188</f>
        <v>Одна тысяча шестьдесят</v>
      </c>
      <c r="D190" s="2"/>
      <c r="E190" s="67"/>
      <c r="F190" s="2"/>
      <c r="G190" s="2"/>
      <c r="H190" s="2"/>
      <c r="I190" s="2"/>
      <c r="J190" s="2"/>
      <c r="K190" s="2"/>
      <c r="L190" s="2"/>
      <c r="M190" s="2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</row>
    <row r="191" spans="1:36" ht="1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</row>
    <row r="192" spans="1:36" ht="12">
      <c r="A192" s="68" t="s">
        <v>291</v>
      </c>
      <c r="B192" s="2"/>
      <c r="C192" s="66" t="s">
        <v>303</v>
      </c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</row>
    <row r="193" spans="1:36" ht="1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</row>
    <row r="194" spans="1:36" ht="1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</row>
    <row r="195" spans="1:36" ht="1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8" t="s">
        <v>301</v>
      </c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</row>
    <row r="196" spans="1:36" ht="1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9" t="s">
        <v>88</v>
      </c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</row>
    <row r="197" spans="1:36" ht="1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9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</row>
    <row r="198" spans="1:36" ht="22.5">
      <c r="A198" s="30" t="s">
        <v>89</v>
      </c>
      <c r="B198" s="30" t="s">
        <v>90</v>
      </c>
      <c r="C198" s="31" t="s">
        <v>91</v>
      </c>
      <c r="D198" s="32"/>
      <c r="E198" s="33" t="s">
        <v>92</v>
      </c>
      <c r="F198" s="34"/>
      <c r="G198" s="35" t="s">
        <v>93</v>
      </c>
      <c r="H198" s="36" t="s">
        <v>94</v>
      </c>
      <c r="I198" s="37"/>
      <c r="J198" s="80" t="s">
        <v>95</v>
      </c>
      <c r="K198" s="80"/>
      <c r="L198" s="36" t="s">
        <v>96</v>
      </c>
      <c r="M198" s="3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</row>
    <row r="199" spans="1:36" ht="21" customHeight="1">
      <c r="A199" s="38" t="s">
        <v>97</v>
      </c>
      <c r="B199" s="38" t="s">
        <v>98</v>
      </c>
      <c r="C199" s="58" t="s">
        <v>99</v>
      </c>
      <c r="D199" s="38" t="s">
        <v>100</v>
      </c>
      <c r="E199" s="59" t="s">
        <v>101</v>
      </c>
      <c r="F199" s="59" t="s">
        <v>102</v>
      </c>
      <c r="G199" s="40"/>
      <c r="H199" s="59" t="s">
        <v>103</v>
      </c>
      <c r="I199" s="59" t="s">
        <v>104</v>
      </c>
      <c r="J199" s="59" t="s">
        <v>105</v>
      </c>
      <c r="K199" s="59" t="s">
        <v>106</v>
      </c>
      <c r="L199" s="59" t="s">
        <v>107</v>
      </c>
      <c r="M199" s="59" t="s">
        <v>106</v>
      </c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</row>
    <row r="200" spans="1:36" ht="12">
      <c r="A200" s="41" t="s">
        <v>108</v>
      </c>
      <c r="B200" s="41" t="s">
        <v>109</v>
      </c>
      <c r="C200" s="41" t="s">
        <v>110</v>
      </c>
      <c r="D200" s="41" t="s">
        <v>111</v>
      </c>
      <c r="E200" s="41" t="s">
        <v>112</v>
      </c>
      <c r="F200" s="41" t="s">
        <v>113</v>
      </c>
      <c r="G200" s="41" t="s">
        <v>114</v>
      </c>
      <c r="H200" s="41" t="s">
        <v>115</v>
      </c>
      <c r="I200" s="41" t="s">
        <v>116</v>
      </c>
      <c r="J200" s="41" t="s">
        <v>117</v>
      </c>
      <c r="K200" s="41" t="s">
        <v>118</v>
      </c>
      <c r="L200" s="41" t="s">
        <v>119</v>
      </c>
      <c r="M200" s="41" t="s">
        <v>120</v>
      </c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</row>
    <row r="201" spans="1:36" ht="12">
      <c r="A201" s="42">
        <v>95</v>
      </c>
      <c r="B201" s="48" t="s">
        <v>266</v>
      </c>
      <c r="C201" s="42" t="s">
        <v>159</v>
      </c>
      <c r="D201" s="49"/>
      <c r="E201" s="49"/>
      <c r="F201" s="50"/>
      <c r="G201" s="46">
        <f t="shared" si="2"/>
        <v>0.53371513944223103</v>
      </c>
      <c r="H201" s="50"/>
      <c r="I201" s="50"/>
      <c r="J201" s="50"/>
      <c r="K201" s="50"/>
      <c r="L201" s="50">
        <v>200.8</v>
      </c>
      <c r="M201" s="52">
        <v>107.17</v>
      </c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</row>
    <row r="202" spans="1:36" ht="12">
      <c r="A202" s="42">
        <v>96</v>
      </c>
      <c r="B202" s="48" t="s">
        <v>266</v>
      </c>
      <c r="C202" s="42" t="s">
        <v>160</v>
      </c>
      <c r="D202" s="49"/>
      <c r="E202" s="49"/>
      <c r="F202" s="50"/>
      <c r="G202" s="46">
        <f t="shared" si="2"/>
        <v>60</v>
      </c>
      <c r="H202" s="50"/>
      <c r="I202" s="50"/>
      <c r="J202" s="50"/>
      <c r="K202" s="50"/>
      <c r="L202" s="50">
        <v>20</v>
      </c>
      <c r="M202" s="52">
        <v>1200</v>
      </c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</row>
    <row r="203" spans="1:36" ht="12">
      <c r="A203" s="42">
        <v>97</v>
      </c>
      <c r="B203" s="48" t="s">
        <v>266</v>
      </c>
      <c r="C203" s="42" t="s">
        <v>161</v>
      </c>
      <c r="D203" s="49"/>
      <c r="E203" s="49"/>
      <c r="F203" s="50"/>
      <c r="G203" s="46">
        <f t="shared" si="2"/>
        <v>20.829689067201603</v>
      </c>
      <c r="H203" s="50"/>
      <c r="I203" s="50"/>
      <c r="J203" s="50"/>
      <c r="K203" s="50"/>
      <c r="L203" s="50">
        <v>24.925000000000001</v>
      </c>
      <c r="M203" s="52">
        <v>519.17999999999995</v>
      </c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</row>
    <row r="204" spans="1:36" ht="24">
      <c r="A204" s="42">
        <v>98</v>
      </c>
      <c r="B204" s="48" t="s">
        <v>266</v>
      </c>
      <c r="C204" s="42" t="s">
        <v>162</v>
      </c>
      <c r="D204" s="49"/>
      <c r="E204" s="49"/>
      <c r="F204" s="50"/>
      <c r="G204" s="46">
        <f t="shared" si="2"/>
        <v>35.5</v>
      </c>
      <c r="H204" s="50"/>
      <c r="I204" s="50"/>
      <c r="J204" s="50"/>
      <c r="K204" s="50"/>
      <c r="L204" s="50">
        <v>1</v>
      </c>
      <c r="M204" s="52">
        <v>35.5</v>
      </c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</row>
    <row r="205" spans="1:36" ht="16.5" customHeight="1">
      <c r="A205" s="42">
        <v>99</v>
      </c>
      <c r="B205" s="48" t="s">
        <v>266</v>
      </c>
      <c r="C205" s="42" t="s">
        <v>163</v>
      </c>
      <c r="D205" s="49"/>
      <c r="E205" s="49"/>
      <c r="F205" s="50"/>
      <c r="G205" s="46">
        <f t="shared" si="2"/>
        <v>3100</v>
      </c>
      <c r="H205" s="50"/>
      <c r="I205" s="50"/>
      <c r="J205" s="50"/>
      <c r="K205" s="50"/>
      <c r="L205" s="50">
        <v>5.55</v>
      </c>
      <c r="M205" s="52">
        <v>17205</v>
      </c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</row>
    <row r="206" spans="1:36" ht="12">
      <c r="A206" s="42">
        <v>100</v>
      </c>
      <c r="B206" s="48" t="s">
        <v>266</v>
      </c>
      <c r="C206" s="42" t="s">
        <v>164</v>
      </c>
      <c r="D206" s="49"/>
      <c r="E206" s="49"/>
      <c r="F206" s="50"/>
      <c r="G206" s="46">
        <f t="shared" si="2"/>
        <v>22.984968152866244</v>
      </c>
      <c r="H206" s="50"/>
      <c r="I206" s="50"/>
      <c r="J206" s="50"/>
      <c r="K206" s="50"/>
      <c r="L206" s="50">
        <v>785</v>
      </c>
      <c r="M206" s="52">
        <v>18043.2</v>
      </c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</row>
    <row r="207" spans="1:36" ht="12">
      <c r="A207" s="42">
        <v>101</v>
      </c>
      <c r="B207" s="48" t="s">
        <v>266</v>
      </c>
      <c r="C207" s="42" t="s">
        <v>165</v>
      </c>
      <c r="D207" s="49"/>
      <c r="E207" s="49"/>
      <c r="F207" s="50"/>
      <c r="G207" s="46">
        <f t="shared" si="2"/>
        <v>78.81</v>
      </c>
      <c r="H207" s="50"/>
      <c r="I207" s="50"/>
      <c r="J207" s="50"/>
      <c r="K207" s="50"/>
      <c r="L207" s="50">
        <v>1</v>
      </c>
      <c r="M207" s="52">
        <v>78.81</v>
      </c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</row>
    <row r="208" spans="1:36" ht="12">
      <c r="A208" s="42">
        <v>102</v>
      </c>
      <c r="B208" s="48" t="s">
        <v>266</v>
      </c>
      <c r="C208" s="42" t="s">
        <v>166</v>
      </c>
      <c r="D208" s="49"/>
      <c r="E208" s="49"/>
      <c r="F208" s="50"/>
      <c r="G208" s="46">
        <f t="shared" si="2"/>
        <v>2.1703448275862067</v>
      </c>
      <c r="H208" s="50"/>
      <c r="I208" s="50"/>
      <c r="J208" s="50"/>
      <c r="K208" s="50"/>
      <c r="L208" s="50">
        <v>145</v>
      </c>
      <c r="M208" s="52">
        <v>314.7</v>
      </c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</row>
    <row r="209" spans="1:36" ht="12">
      <c r="A209" s="42">
        <v>103</v>
      </c>
      <c r="B209" s="48" t="s">
        <v>266</v>
      </c>
      <c r="C209" s="42" t="s">
        <v>167</v>
      </c>
      <c r="D209" s="49"/>
      <c r="E209" s="49"/>
      <c r="F209" s="50"/>
      <c r="G209" s="46">
        <f t="shared" si="2"/>
        <v>275.09666666666664</v>
      </c>
      <c r="H209" s="50"/>
      <c r="I209" s="50"/>
      <c r="J209" s="50"/>
      <c r="K209" s="50"/>
      <c r="L209" s="50">
        <v>3</v>
      </c>
      <c r="M209" s="52">
        <v>825.29</v>
      </c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</row>
    <row r="210" spans="1:36" ht="12">
      <c r="A210" s="42">
        <v>104</v>
      </c>
      <c r="B210" s="48" t="s">
        <v>266</v>
      </c>
      <c r="C210" s="42" t="s">
        <v>168</v>
      </c>
      <c r="D210" s="49"/>
      <c r="E210" s="49"/>
      <c r="F210" s="50"/>
      <c r="G210" s="46">
        <f t="shared" si="2"/>
        <v>162</v>
      </c>
      <c r="H210" s="50"/>
      <c r="I210" s="50"/>
      <c r="J210" s="50"/>
      <c r="K210" s="50"/>
      <c r="L210" s="50">
        <v>10</v>
      </c>
      <c r="M210" s="52">
        <v>1620</v>
      </c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</row>
    <row r="211" spans="1:36" ht="12">
      <c r="A211" s="42">
        <v>105</v>
      </c>
      <c r="B211" s="48" t="s">
        <v>266</v>
      </c>
      <c r="C211" s="42" t="s">
        <v>169</v>
      </c>
      <c r="D211" s="49"/>
      <c r="E211" s="49"/>
      <c r="F211" s="50"/>
      <c r="G211" s="46">
        <f t="shared" si="2"/>
        <v>21.74</v>
      </c>
      <c r="H211" s="50"/>
      <c r="I211" s="50"/>
      <c r="J211" s="50"/>
      <c r="K211" s="50"/>
      <c r="L211" s="50">
        <v>6</v>
      </c>
      <c r="M211" s="52">
        <v>130.44</v>
      </c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</row>
    <row r="212" spans="1:36" ht="12">
      <c r="A212" s="42">
        <v>106</v>
      </c>
      <c r="B212" s="48" t="s">
        <v>266</v>
      </c>
      <c r="C212" s="42" t="s">
        <v>170</v>
      </c>
      <c r="D212" s="49"/>
      <c r="E212" s="49"/>
      <c r="F212" s="50"/>
      <c r="G212" s="46">
        <f t="shared" si="2"/>
        <v>3.5799831436999576</v>
      </c>
      <c r="H212" s="50"/>
      <c r="I212" s="50"/>
      <c r="J212" s="50"/>
      <c r="K212" s="50"/>
      <c r="L212" s="50">
        <v>237.3</v>
      </c>
      <c r="M212" s="52">
        <v>849.53</v>
      </c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</row>
    <row r="213" spans="1:36" ht="12">
      <c r="A213" s="42">
        <v>107</v>
      </c>
      <c r="B213" s="48" t="s">
        <v>266</v>
      </c>
      <c r="C213" s="42" t="s">
        <v>171</v>
      </c>
      <c r="D213" s="49"/>
      <c r="E213" s="49"/>
      <c r="F213" s="50"/>
      <c r="G213" s="46">
        <f t="shared" si="2"/>
        <v>190</v>
      </c>
      <c r="H213" s="50"/>
      <c r="I213" s="50"/>
      <c r="J213" s="50"/>
      <c r="K213" s="50"/>
      <c r="L213" s="50">
        <v>3</v>
      </c>
      <c r="M213" s="52">
        <v>570</v>
      </c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</row>
    <row r="214" spans="1:36" ht="12">
      <c r="A214" s="42">
        <v>108</v>
      </c>
      <c r="B214" s="48" t="s">
        <v>266</v>
      </c>
      <c r="C214" s="42" t="s">
        <v>172</v>
      </c>
      <c r="D214" s="49"/>
      <c r="E214" s="49"/>
      <c r="F214" s="50"/>
      <c r="G214" s="46">
        <f t="shared" si="2"/>
        <v>62</v>
      </c>
      <c r="H214" s="50"/>
      <c r="I214" s="50"/>
      <c r="J214" s="50"/>
      <c r="K214" s="50"/>
      <c r="L214" s="50">
        <v>1</v>
      </c>
      <c r="M214" s="52">
        <v>62</v>
      </c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</row>
    <row r="215" spans="1:36" ht="12">
      <c r="A215" s="42">
        <v>109</v>
      </c>
      <c r="B215" s="48" t="s">
        <v>266</v>
      </c>
      <c r="C215" s="42" t="s">
        <v>173</v>
      </c>
      <c r="D215" s="49"/>
      <c r="E215" s="49"/>
      <c r="F215" s="50"/>
      <c r="G215" s="46">
        <f t="shared" si="2"/>
        <v>205.76</v>
      </c>
      <c r="H215" s="50"/>
      <c r="I215" s="50"/>
      <c r="J215" s="50"/>
      <c r="K215" s="50"/>
      <c r="L215" s="50">
        <v>7</v>
      </c>
      <c r="M215" s="52">
        <v>1440.32</v>
      </c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</row>
    <row r="216" spans="1:36" ht="12">
      <c r="A216" s="42">
        <v>110</v>
      </c>
      <c r="B216" s="48" t="s">
        <v>266</v>
      </c>
      <c r="C216" s="42" t="s">
        <v>174</v>
      </c>
      <c r="D216" s="49"/>
      <c r="E216" s="49"/>
      <c r="F216" s="50"/>
      <c r="G216" s="46">
        <f t="shared" si="2"/>
        <v>20.643000000000001</v>
      </c>
      <c r="H216" s="50"/>
      <c r="I216" s="50"/>
      <c r="J216" s="50"/>
      <c r="K216" s="50"/>
      <c r="L216" s="50">
        <v>10</v>
      </c>
      <c r="M216" s="52">
        <v>206.43</v>
      </c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</row>
    <row r="217" spans="1:36" ht="12">
      <c r="A217" s="42">
        <v>111</v>
      </c>
      <c r="B217" s="48" t="s">
        <v>266</v>
      </c>
      <c r="C217" s="42" t="s">
        <v>175</v>
      </c>
      <c r="D217" s="49"/>
      <c r="E217" s="49"/>
      <c r="F217" s="50"/>
      <c r="G217" s="46">
        <f t="shared" si="2"/>
        <v>10</v>
      </c>
      <c r="H217" s="50"/>
      <c r="I217" s="50"/>
      <c r="J217" s="50"/>
      <c r="K217" s="50"/>
      <c r="L217" s="50">
        <v>4</v>
      </c>
      <c r="M217" s="52">
        <v>40</v>
      </c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</row>
    <row r="218" spans="1:36" ht="12">
      <c r="A218" s="42">
        <v>112</v>
      </c>
      <c r="B218" s="48" t="s">
        <v>266</v>
      </c>
      <c r="C218" s="42" t="s">
        <v>176</v>
      </c>
      <c r="D218" s="49"/>
      <c r="E218" s="49"/>
      <c r="F218" s="50"/>
      <c r="G218" s="46">
        <f t="shared" si="2"/>
        <v>156</v>
      </c>
      <c r="H218" s="50"/>
      <c r="I218" s="50"/>
      <c r="J218" s="50"/>
      <c r="K218" s="50"/>
      <c r="L218" s="50">
        <v>2</v>
      </c>
      <c r="M218" s="52">
        <v>312</v>
      </c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</row>
    <row r="219" spans="1:36" ht="12">
      <c r="A219" s="42">
        <v>113</v>
      </c>
      <c r="B219" s="48" t="s">
        <v>266</v>
      </c>
      <c r="C219" s="42" t="s">
        <v>177</v>
      </c>
      <c r="D219" s="49"/>
      <c r="E219" s="49"/>
      <c r="F219" s="50"/>
      <c r="G219" s="46">
        <f t="shared" si="2"/>
        <v>19</v>
      </c>
      <c r="H219" s="50"/>
      <c r="I219" s="50"/>
      <c r="J219" s="50"/>
      <c r="K219" s="50"/>
      <c r="L219" s="50">
        <v>1</v>
      </c>
      <c r="M219" s="52">
        <v>19</v>
      </c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</row>
    <row r="220" spans="1:36" ht="12">
      <c r="A220" s="42">
        <v>114</v>
      </c>
      <c r="B220" s="48" t="s">
        <v>266</v>
      </c>
      <c r="C220" s="42" t="s">
        <v>178</v>
      </c>
      <c r="D220" s="49"/>
      <c r="E220" s="49"/>
      <c r="F220" s="50"/>
      <c r="G220" s="46">
        <f t="shared" si="2"/>
        <v>143.935</v>
      </c>
      <c r="H220" s="50"/>
      <c r="I220" s="50"/>
      <c r="J220" s="50"/>
      <c r="K220" s="50"/>
      <c r="L220" s="50">
        <v>4</v>
      </c>
      <c r="M220" s="52">
        <v>575.74</v>
      </c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</row>
    <row r="221" spans="1:36" ht="12">
      <c r="A221" s="42">
        <v>115</v>
      </c>
      <c r="B221" s="48" t="s">
        <v>266</v>
      </c>
      <c r="C221" s="42" t="s">
        <v>179</v>
      </c>
      <c r="D221" s="49"/>
      <c r="E221" s="49"/>
      <c r="F221" s="50"/>
      <c r="G221" s="46">
        <f t="shared" si="2"/>
        <v>42</v>
      </c>
      <c r="H221" s="50"/>
      <c r="I221" s="50"/>
      <c r="J221" s="50"/>
      <c r="K221" s="50"/>
      <c r="L221" s="50">
        <v>15</v>
      </c>
      <c r="M221" s="52">
        <v>630</v>
      </c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</row>
    <row r="222" spans="1:36" ht="24">
      <c r="A222" s="42">
        <v>116</v>
      </c>
      <c r="B222" s="48" t="s">
        <v>266</v>
      </c>
      <c r="C222" s="42" t="s">
        <v>180</v>
      </c>
      <c r="D222" s="49"/>
      <c r="E222" s="49"/>
      <c r="F222" s="50"/>
      <c r="G222" s="46">
        <f t="shared" si="2"/>
        <v>50</v>
      </c>
      <c r="H222" s="50"/>
      <c r="I222" s="50"/>
      <c r="J222" s="50"/>
      <c r="K222" s="50"/>
      <c r="L222" s="50">
        <v>20</v>
      </c>
      <c r="M222" s="52">
        <v>1000</v>
      </c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</row>
    <row r="223" spans="1:36" ht="12">
      <c r="A223" s="42">
        <v>117</v>
      </c>
      <c r="B223" s="48" t="s">
        <v>266</v>
      </c>
      <c r="C223" s="42" t="s">
        <v>181</v>
      </c>
      <c r="D223" s="49"/>
      <c r="E223" s="49"/>
      <c r="F223" s="50"/>
      <c r="G223" s="46">
        <f t="shared" si="2"/>
        <v>340</v>
      </c>
      <c r="H223" s="50"/>
      <c r="I223" s="50"/>
      <c r="J223" s="50"/>
      <c r="K223" s="50"/>
      <c r="L223" s="50">
        <v>556</v>
      </c>
      <c r="M223" s="52">
        <v>189040</v>
      </c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</row>
    <row r="224" spans="1:36" ht="12">
      <c r="A224" s="42">
        <v>118</v>
      </c>
      <c r="B224" s="48" t="s">
        <v>266</v>
      </c>
      <c r="C224" s="42" t="s">
        <v>182</v>
      </c>
      <c r="D224" s="49"/>
      <c r="E224" s="49"/>
      <c r="F224" s="50"/>
      <c r="G224" s="46">
        <f t="shared" si="2"/>
        <v>0.04</v>
      </c>
      <c r="H224" s="50"/>
      <c r="I224" s="50"/>
      <c r="J224" s="50"/>
      <c r="K224" s="50"/>
      <c r="L224" s="50">
        <v>16</v>
      </c>
      <c r="M224" s="52">
        <v>0.64</v>
      </c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</row>
    <row r="225" spans="1:36" ht="12">
      <c r="A225" s="61"/>
      <c r="B225" s="62"/>
      <c r="C225" s="62"/>
      <c r="D225" s="61"/>
      <c r="E225" s="61"/>
      <c r="F225" s="61"/>
      <c r="G225" s="29" t="s">
        <v>287</v>
      </c>
      <c r="H225" s="63"/>
      <c r="I225" s="63"/>
      <c r="J225" s="64">
        <f>SUM(J172:J221)</f>
        <v>1</v>
      </c>
      <c r="K225" s="64">
        <f>SUM(K211:K221)</f>
        <v>0</v>
      </c>
      <c r="L225" s="69">
        <f>SUM(L201:L224)</f>
        <v>2078.5749999999998</v>
      </c>
      <c r="M225" s="64">
        <f>SUM(M201:M224)</f>
        <v>234824.95</v>
      </c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</row>
    <row r="226" spans="1:36" ht="12">
      <c r="A226" s="65" t="s">
        <v>288</v>
      </c>
      <c r="B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</row>
    <row r="227" spans="1:36" ht="12.75">
      <c r="A227" s="2" t="s">
        <v>289</v>
      </c>
      <c r="B227" s="21"/>
      <c r="C227" s="66" t="s">
        <v>305</v>
      </c>
      <c r="D227" s="67"/>
      <c r="E227" s="2"/>
      <c r="F227" s="2"/>
      <c r="G227" s="2"/>
      <c r="H227" s="2"/>
      <c r="I227" s="2"/>
      <c r="J227" s="2"/>
      <c r="K227" s="2"/>
      <c r="L227" s="2"/>
      <c r="M227" s="2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</row>
    <row r="228" spans="1:36" ht="11.25" customHeight="1">
      <c r="A228" s="68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</row>
    <row r="229" spans="1:36" ht="12.75">
      <c r="A229" s="2" t="s">
        <v>290</v>
      </c>
      <c r="B229" s="21"/>
      <c r="C229" s="66" t="str">
        <f>C227</f>
        <v>Две тысячи семьдесят девять</v>
      </c>
      <c r="D229" s="2"/>
      <c r="E229" s="67"/>
      <c r="F229" s="2"/>
      <c r="G229" s="2"/>
      <c r="H229" s="2"/>
      <c r="I229" s="2"/>
      <c r="J229" s="2"/>
      <c r="K229" s="2"/>
      <c r="L229" s="2"/>
      <c r="M229" s="2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</row>
    <row r="230" spans="1:36" ht="1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</row>
    <row r="231" spans="1:36" ht="12">
      <c r="A231" s="68" t="s">
        <v>291</v>
      </c>
      <c r="B231" s="2"/>
      <c r="C231" s="66" t="s">
        <v>306</v>
      </c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</row>
    <row r="232" spans="1:36" ht="1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</row>
    <row r="233" spans="1:36" ht="1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8" t="s">
        <v>304</v>
      </c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</row>
    <row r="234" spans="1:36" ht="1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9" t="s">
        <v>88</v>
      </c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</row>
    <row r="235" spans="1:36" ht="1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9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</row>
    <row r="236" spans="1:36" ht="22.5">
      <c r="A236" s="30" t="s">
        <v>89</v>
      </c>
      <c r="B236" s="30" t="s">
        <v>90</v>
      </c>
      <c r="C236" s="31" t="s">
        <v>91</v>
      </c>
      <c r="D236" s="32"/>
      <c r="E236" s="33" t="s">
        <v>92</v>
      </c>
      <c r="F236" s="34"/>
      <c r="G236" s="35" t="s">
        <v>93</v>
      </c>
      <c r="H236" s="36" t="s">
        <v>94</v>
      </c>
      <c r="I236" s="37"/>
      <c r="J236" s="80" t="s">
        <v>95</v>
      </c>
      <c r="K236" s="80"/>
      <c r="L236" s="36" t="s">
        <v>96</v>
      </c>
      <c r="M236" s="3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</row>
    <row r="237" spans="1:36" ht="22.5">
      <c r="A237" s="38" t="s">
        <v>97</v>
      </c>
      <c r="B237" s="38" t="s">
        <v>98</v>
      </c>
      <c r="C237" s="58" t="s">
        <v>99</v>
      </c>
      <c r="D237" s="38" t="s">
        <v>100</v>
      </c>
      <c r="E237" s="59" t="s">
        <v>101</v>
      </c>
      <c r="F237" s="59" t="s">
        <v>102</v>
      </c>
      <c r="G237" s="40"/>
      <c r="H237" s="59" t="s">
        <v>103</v>
      </c>
      <c r="I237" s="59" t="s">
        <v>104</v>
      </c>
      <c r="J237" s="59" t="s">
        <v>105</v>
      </c>
      <c r="K237" s="59" t="s">
        <v>106</v>
      </c>
      <c r="L237" s="59" t="s">
        <v>107</v>
      </c>
      <c r="M237" s="59" t="s">
        <v>106</v>
      </c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</row>
    <row r="238" spans="1:36" ht="12">
      <c r="A238" s="41" t="s">
        <v>108</v>
      </c>
      <c r="B238" s="41" t="s">
        <v>109</v>
      </c>
      <c r="C238" s="41" t="s">
        <v>110</v>
      </c>
      <c r="D238" s="41" t="s">
        <v>111</v>
      </c>
      <c r="E238" s="41" t="s">
        <v>112</v>
      </c>
      <c r="F238" s="41" t="s">
        <v>113</v>
      </c>
      <c r="G238" s="41" t="s">
        <v>114</v>
      </c>
      <c r="H238" s="41" t="s">
        <v>115</v>
      </c>
      <c r="I238" s="41" t="s">
        <v>116</v>
      </c>
      <c r="J238" s="41" t="s">
        <v>117</v>
      </c>
      <c r="K238" s="41" t="s">
        <v>118</v>
      </c>
      <c r="L238" s="41" t="s">
        <v>119</v>
      </c>
      <c r="M238" s="41" t="s">
        <v>120</v>
      </c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</row>
    <row r="239" spans="1:36" ht="24">
      <c r="A239" s="42">
        <v>119</v>
      </c>
      <c r="B239" s="48" t="s">
        <v>266</v>
      </c>
      <c r="C239" s="42" t="s">
        <v>183</v>
      </c>
      <c r="D239" s="49"/>
      <c r="E239" s="49"/>
      <c r="F239" s="50"/>
      <c r="G239" s="46">
        <f t="shared" si="2"/>
        <v>6.504671140939597</v>
      </c>
      <c r="H239" s="50"/>
      <c r="I239" s="50"/>
      <c r="J239" s="50"/>
      <c r="K239" s="50"/>
      <c r="L239" s="50">
        <v>745</v>
      </c>
      <c r="M239" s="52">
        <v>4845.9799999999996</v>
      </c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</row>
    <row r="240" spans="1:36" ht="12">
      <c r="A240" s="42">
        <v>120</v>
      </c>
      <c r="B240" s="48" t="s">
        <v>266</v>
      </c>
      <c r="C240" s="42" t="s">
        <v>184</v>
      </c>
      <c r="D240" s="49"/>
      <c r="E240" s="49"/>
      <c r="F240" s="50"/>
      <c r="G240" s="46">
        <f t="shared" si="2"/>
        <v>64</v>
      </c>
      <c r="H240" s="50"/>
      <c r="I240" s="50"/>
      <c r="J240" s="50"/>
      <c r="K240" s="50"/>
      <c r="L240" s="50">
        <v>2</v>
      </c>
      <c r="M240" s="52">
        <v>128</v>
      </c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</row>
    <row r="241" spans="1:36" ht="12">
      <c r="A241" s="42">
        <v>121</v>
      </c>
      <c r="B241" s="48" t="s">
        <v>266</v>
      </c>
      <c r="C241" s="42" t="s">
        <v>185</v>
      </c>
      <c r="D241" s="49"/>
      <c r="E241" s="49"/>
      <c r="F241" s="50"/>
      <c r="G241" s="46">
        <f t="shared" si="2"/>
        <v>1300</v>
      </c>
      <c r="H241" s="50"/>
      <c r="I241" s="50"/>
      <c r="J241" s="50"/>
      <c r="K241" s="50"/>
      <c r="L241" s="50">
        <v>6.3</v>
      </c>
      <c r="M241" s="52">
        <v>8190</v>
      </c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</row>
    <row r="242" spans="1:36" ht="12">
      <c r="A242" s="42">
        <v>122</v>
      </c>
      <c r="B242" s="48" t="s">
        <v>266</v>
      </c>
      <c r="C242" s="42" t="s">
        <v>186</v>
      </c>
      <c r="D242" s="49"/>
      <c r="E242" s="49"/>
      <c r="F242" s="50"/>
      <c r="G242" s="46">
        <f t="shared" si="2"/>
        <v>100</v>
      </c>
      <c r="H242" s="50"/>
      <c r="I242" s="50"/>
      <c r="J242" s="50"/>
      <c r="K242" s="50"/>
      <c r="L242" s="50">
        <v>2.95</v>
      </c>
      <c r="M242" s="52">
        <v>295</v>
      </c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</row>
    <row r="243" spans="1:36" ht="12">
      <c r="A243" s="42">
        <v>123</v>
      </c>
      <c r="B243" s="48" t="s">
        <v>266</v>
      </c>
      <c r="C243" s="42" t="s">
        <v>187</v>
      </c>
      <c r="D243" s="49"/>
      <c r="E243" s="49"/>
      <c r="F243" s="50"/>
      <c r="G243" s="46">
        <f t="shared" si="2"/>
        <v>18.032112430167597</v>
      </c>
      <c r="H243" s="50"/>
      <c r="I243" s="50"/>
      <c r="J243" s="50"/>
      <c r="K243" s="50"/>
      <c r="L243" s="50">
        <v>2864</v>
      </c>
      <c r="M243" s="52">
        <v>51643.97</v>
      </c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</row>
    <row r="244" spans="1:36" ht="24">
      <c r="A244" s="42">
        <v>124</v>
      </c>
      <c r="B244" s="48" t="s">
        <v>266</v>
      </c>
      <c r="C244" s="42" t="s">
        <v>188</v>
      </c>
      <c r="D244" s="49"/>
      <c r="E244" s="49"/>
      <c r="F244" s="50"/>
      <c r="G244" s="46">
        <f t="shared" si="2"/>
        <v>129.27947368421053</v>
      </c>
      <c r="H244" s="50"/>
      <c r="I244" s="50"/>
      <c r="J244" s="50"/>
      <c r="K244" s="50"/>
      <c r="L244" s="50">
        <v>95</v>
      </c>
      <c r="M244" s="52">
        <v>12281.55</v>
      </c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</row>
    <row r="245" spans="1:36" ht="16.5" customHeight="1">
      <c r="A245" s="42">
        <v>125</v>
      </c>
      <c r="B245" s="48" t="s">
        <v>266</v>
      </c>
      <c r="C245" s="42" t="s">
        <v>189</v>
      </c>
      <c r="D245" s="53"/>
      <c r="E245" s="53"/>
      <c r="F245" s="45"/>
      <c r="G245" s="46">
        <f t="shared" si="2"/>
        <v>26.037080291970803</v>
      </c>
      <c r="H245" s="45"/>
      <c r="I245" s="45"/>
      <c r="J245" s="45"/>
      <c r="K245" s="45"/>
      <c r="L245" s="50">
        <v>137</v>
      </c>
      <c r="M245" s="52">
        <v>3567.08</v>
      </c>
    </row>
    <row r="246" spans="1:36" ht="12">
      <c r="A246" s="42">
        <v>126</v>
      </c>
      <c r="B246" s="48" t="s">
        <v>266</v>
      </c>
      <c r="C246" s="42" t="s">
        <v>190</v>
      </c>
      <c r="D246" s="53"/>
      <c r="E246" s="53"/>
      <c r="F246" s="45"/>
      <c r="G246" s="46">
        <f t="shared" si="2"/>
        <v>52.5</v>
      </c>
      <c r="H246" s="45"/>
      <c r="I246" s="45"/>
      <c r="J246" s="45"/>
      <c r="K246" s="45"/>
      <c r="L246" s="50">
        <v>2</v>
      </c>
      <c r="M246" s="52">
        <v>105</v>
      </c>
    </row>
    <row r="247" spans="1:36" ht="12">
      <c r="A247" s="42">
        <v>127</v>
      </c>
      <c r="B247" s="48" t="s">
        <v>266</v>
      </c>
      <c r="C247" s="42" t="s">
        <v>191</v>
      </c>
      <c r="D247" s="53"/>
      <c r="E247" s="53"/>
      <c r="F247" s="45"/>
      <c r="G247" s="46">
        <f t="shared" si="2"/>
        <v>10.852857142857143</v>
      </c>
      <c r="H247" s="45"/>
      <c r="I247" s="45"/>
      <c r="J247" s="45"/>
      <c r="K247" s="45"/>
      <c r="L247" s="50">
        <v>7</v>
      </c>
      <c r="M247" s="52">
        <v>75.97</v>
      </c>
    </row>
    <row r="248" spans="1:36" ht="12">
      <c r="A248" s="42">
        <v>128</v>
      </c>
      <c r="B248" s="48" t="s">
        <v>266</v>
      </c>
      <c r="C248" s="42" t="s">
        <v>192</v>
      </c>
      <c r="D248" s="53"/>
      <c r="E248" s="53"/>
      <c r="F248" s="45"/>
      <c r="G248" s="46">
        <f t="shared" si="2"/>
        <v>9.4111864406779659</v>
      </c>
      <c r="H248" s="45"/>
      <c r="I248" s="45"/>
      <c r="J248" s="45"/>
      <c r="K248" s="45"/>
      <c r="L248" s="50">
        <v>59</v>
      </c>
      <c r="M248" s="52">
        <v>555.26</v>
      </c>
    </row>
    <row r="249" spans="1:36" ht="12">
      <c r="A249" s="42">
        <v>129</v>
      </c>
      <c r="B249" s="48" t="s">
        <v>266</v>
      </c>
      <c r="C249" s="42" t="s">
        <v>193</v>
      </c>
      <c r="D249" s="53"/>
      <c r="E249" s="53"/>
      <c r="F249" s="45"/>
      <c r="G249" s="46">
        <f t="shared" si="2"/>
        <v>112.71</v>
      </c>
      <c r="H249" s="45"/>
      <c r="I249" s="45"/>
      <c r="J249" s="45"/>
      <c r="K249" s="45"/>
      <c r="L249" s="50">
        <v>2</v>
      </c>
      <c r="M249" s="52">
        <v>225.42</v>
      </c>
    </row>
    <row r="250" spans="1:36" ht="12">
      <c r="A250" s="42">
        <v>130</v>
      </c>
      <c r="B250" s="48" t="s">
        <v>266</v>
      </c>
      <c r="C250" s="42" t="s">
        <v>194</v>
      </c>
      <c r="D250" s="53"/>
      <c r="E250" s="53"/>
      <c r="F250" s="45"/>
      <c r="G250" s="46">
        <f t="shared" ref="G250:G357" si="3">M250/L250</f>
        <v>8.4600000000000009</v>
      </c>
      <c r="H250" s="45"/>
      <c r="I250" s="45"/>
      <c r="J250" s="45"/>
      <c r="K250" s="45"/>
      <c r="L250" s="50">
        <v>4</v>
      </c>
      <c r="M250" s="52">
        <v>33.840000000000003</v>
      </c>
    </row>
    <row r="251" spans="1:36" ht="12">
      <c r="A251" s="42">
        <v>131</v>
      </c>
      <c r="B251" s="48" t="s">
        <v>266</v>
      </c>
      <c r="C251" s="42" t="s">
        <v>195</v>
      </c>
      <c r="D251" s="53"/>
      <c r="E251" s="53"/>
      <c r="F251" s="45"/>
      <c r="G251" s="46">
        <f t="shared" si="3"/>
        <v>251.8</v>
      </c>
      <c r="H251" s="45"/>
      <c r="I251" s="45"/>
      <c r="J251" s="45"/>
      <c r="K251" s="45"/>
      <c r="L251" s="50">
        <v>10</v>
      </c>
      <c r="M251" s="52">
        <v>2518</v>
      </c>
    </row>
    <row r="252" spans="1:36" ht="12">
      <c r="A252" s="42">
        <v>132</v>
      </c>
      <c r="B252" s="48" t="s">
        <v>266</v>
      </c>
      <c r="C252" s="42" t="s">
        <v>196</v>
      </c>
      <c r="D252" s="53"/>
      <c r="E252" s="53"/>
      <c r="F252" s="45"/>
      <c r="G252" s="46">
        <f t="shared" si="3"/>
        <v>43.982999999999997</v>
      </c>
      <c r="H252" s="45"/>
      <c r="I252" s="45"/>
      <c r="J252" s="45"/>
      <c r="K252" s="45"/>
      <c r="L252" s="50">
        <v>10</v>
      </c>
      <c r="M252" s="52">
        <v>439.83</v>
      </c>
    </row>
    <row r="253" spans="1:36" ht="24">
      <c r="A253" s="42">
        <v>133</v>
      </c>
      <c r="B253" s="48" t="s">
        <v>266</v>
      </c>
      <c r="C253" s="42" t="s">
        <v>197</v>
      </c>
      <c r="D253" s="53"/>
      <c r="E253" s="53"/>
      <c r="F253" s="45"/>
      <c r="G253" s="46">
        <f t="shared" si="3"/>
        <v>249.39</v>
      </c>
      <c r="H253" s="45"/>
      <c r="I253" s="45"/>
      <c r="J253" s="45"/>
      <c r="K253" s="45"/>
      <c r="L253" s="50">
        <v>16</v>
      </c>
      <c r="M253" s="52">
        <v>3990.24</v>
      </c>
    </row>
    <row r="254" spans="1:36" ht="12">
      <c r="A254" s="42">
        <v>134</v>
      </c>
      <c r="B254" s="48" t="s">
        <v>266</v>
      </c>
      <c r="C254" s="42" t="s">
        <v>198</v>
      </c>
      <c r="D254" s="53"/>
      <c r="E254" s="53"/>
      <c r="F254" s="45"/>
      <c r="G254" s="46">
        <f t="shared" si="3"/>
        <v>1928.7</v>
      </c>
      <c r="H254" s="45"/>
      <c r="I254" s="45"/>
      <c r="J254" s="45"/>
      <c r="K254" s="45"/>
      <c r="L254" s="50">
        <v>1</v>
      </c>
      <c r="M254" s="52">
        <v>1928.7</v>
      </c>
    </row>
    <row r="255" spans="1:36" ht="24">
      <c r="A255" s="42">
        <v>135</v>
      </c>
      <c r="B255" s="48" t="s">
        <v>266</v>
      </c>
      <c r="C255" s="42" t="s">
        <v>199</v>
      </c>
      <c r="D255" s="53"/>
      <c r="E255" s="53"/>
      <c r="F255" s="45"/>
      <c r="G255" s="46">
        <f t="shared" si="3"/>
        <v>30</v>
      </c>
      <c r="H255" s="45"/>
      <c r="I255" s="45"/>
      <c r="J255" s="45"/>
      <c r="K255" s="45"/>
      <c r="L255" s="50">
        <v>2</v>
      </c>
      <c r="M255" s="52">
        <v>60</v>
      </c>
    </row>
    <row r="256" spans="1:36" ht="24">
      <c r="A256" s="42">
        <v>136</v>
      </c>
      <c r="B256" s="48" t="s">
        <v>266</v>
      </c>
      <c r="C256" s="42" t="s">
        <v>200</v>
      </c>
      <c r="D256" s="53"/>
      <c r="E256" s="53"/>
      <c r="F256" s="45"/>
      <c r="G256" s="46">
        <f t="shared" si="3"/>
        <v>0.02</v>
      </c>
      <c r="H256" s="45"/>
      <c r="I256" s="45"/>
      <c r="J256" s="45"/>
      <c r="K256" s="45"/>
      <c r="L256" s="50">
        <v>6</v>
      </c>
      <c r="M256" s="52">
        <v>0.12</v>
      </c>
    </row>
    <row r="257" spans="1:13" ht="12">
      <c r="A257" s="42">
        <v>137</v>
      </c>
      <c r="B257" s="48" t="s">
        <v>266</v>
      </c>
      <c r="C257" s="42" t="s">
        <v>201</v>
      </c>
      <c r="D257" s="53"/>
      <c r="E257" s="53"/>
      <c r="F257" s="45"/>
      <c r="G257" s="46">
        <f t="shared" si="3"/>
        <v>96.116666666666674</v>
      </c>
      <c r="H257" s="45"/>
      <c r="I257" s="45"/>
      <c r="J257" s="45"/>
      <c r="K257" s="45"/>
      <c r="L257" s="50">
        <v>3</v>
      </c>
      <c r="M257" s="52">
        <v>288.35000000000002</v>
      </c>
    </row>
    <row r="258" spans="1:13" ht="12">
      <c r="A258" s="42">
        <v>138</v>
      </c>
      <c r="B258" s="48" t="s">
        <v>266</v>
      </c>
      <c r="C258" s="42" t="s">
        <v>202</v>
      </c>
      <c r="D258" s="53"/>
      <c r="E258" s="53"/>
      <c r="F258" s="45"/>
      <c r="G258" s="46">
        <f t="shared" si="3"/>
        <v>4.08</v>
      </c>
      <c r="H258" s="45"/>
      <c r="I258" s="45"/>
      <c r="J258" s="45"/>
      <c r="K258" s="45"/>
      <c r="L258" s="50">
        <v>27</v>
      </c>
      <c r="M258" s="52">
        <v>110.16</v>
      </c>
    </row>
    <row r="259" spans="1:13" ht="12">
      <c r="A259" s="42">
        <v>139</v>
      </c>
      <c r="B259" s="48" t="s">
        <v>266</v>
      </c>
      <c r="C259" s="42" t="s">
        <v>203</v>
      </c>
      <c r="D259" s="53"/>
      <c r="E259" s="53"/>
      <c r="F259" s="45"/>
      <c r="G259" s="46">
        <f t="shared" si="3"/>
        <v>7.5</v>
      </c>
      <c r="H259" s="45"/>
      <c r="I259" s="45"/>
      <c r="J259" s="45"/>
      <c r="K259" s="45"/>
      <c r="L259" s="50">
        <v>291</v>
      </c>
      <c r="M259" s="52">
        <v>2182.5</v>
      </c>
    </row>
    <row r="260" spans="1:13" ht="12">
      <c r="A260" s="42">
        <v>140</v>
      </c>
      <c r="B260" s="48" t="s">
        <v>266</v>
      </c>
      <c r="C260" s="42" t="s">
        <v>204</v>
      </c>
      <c r="D260" s="53"/>
      <c r="E260" s="53"/>
      <c r="F260" s="45"/>
      <c r="G260" s="46">
        <f t="shared" si="3"/>
        <v>7.36</v>
      </c>
      <c r="H260" s="45"/>
      <c r="I260" s="45"/>
      <c r="J260" s="45"/>
      <c r="K260" s="45"/>
      <c r="L260" s="50">
        <v>47</v>
      </c>
      <c r="M260" s="52">
        <v>345.92</v>
      </c>
    </row>
    <row r="261" spans="1:13" ht="12">
      <c r="A261" s="61"/>
      <c r="B261" s="62"/>
      <c r="C261" s="62"/>
      <c r="D261" s="61"/>
      <c r="E261" s="61"/>
      <c r="F261" s="61"/>
      <c r="G261" s="29" t="s">
        <v>287</v>
      </c>
      <c r="H261" s="63"/>
      <c r="I261" s="63"/>
      <c r="J261" s="64">
        <f>SUM(J211:J259)</f>
        <v>1</v>
      </c>
      <c r="K261" s="64">
        <f>SUM(K249:K259)</f>
        <v>0</v>
      </c>
      <c r="L261" s="69">
        <f>SUM(L239:L260)</f>
        <v>4339.25</v>
      </c>
      <c r="M261" s="64">
        <f>SUM(M239:M260)</f>
        <v>93810.89</v>
      </c>
    </row>
    <row r="262" spans="1:13" ht="12">
      <c r="A262" s="65" t="s">
        <v>288</v>
      </c>
      <c r="B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2.75">
      <c r="A263" s="2" t="s">
        <v>289</v>
      </c>
      <c r="B263" s="21"/>
      <c r="C263" s="66" t="s">
        <v>308</v>
      </c>
      <c r="D263" s="67"/>
      <c r="E263" s="2"/>
      <c r="F263" s="2"/>
      <c r="G263" s="2"/>
      <c r="H263" s="2"/>
      <c r="I263" s="2"/>
      <c r="J263" s="2"/>
      <c r="K263" s="2"/>
      <c r="L263" s="2"/>
      <c r="M263" s="2"/>
    </row>
    <row r="264" spans="1:13">
      <c r="A264" s="68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2.75">
      <c r="A265" s="2" t="s">
        <v>290</v>
      </c>
      <c r="B265" s="21"/>
      <c r="C265" s="66" t="str">
        <f>C263</f>
        <v>Четыре тысячи триста тридцать девять</v>
      </c>
      <c r="D265" s="2"/>
      <c r="E265" s="67"/>
      <c r="F265" s="2"/>
      <c r="G265" s="2"/>
      <c r="H265" s="2"/>
      <c r="I265" s="2"/>
      <c r="J265" s="2"/>
      <c r="K265" s="2"/>
      <c r="L265" s="2"/>
      <c r="M265" s="2"/>
    </row>
    <row r="266" spans="1: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>
      <c r="A267" s="68" t="s">
        <v>291</v>
      </c>
      <c r="B267" s="2"/>
      <c r="C267" s="66" t="s">
        <v>309</v>
      </c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8" t="s">
        <v>307</v>
      </c>
    </row>
    <row r="271" spans="1: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9" t="s">
        <v>88</v>
      </c>
    </row>
    <row r="272" spans="1: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9"/>
    </row>
    <row r="273" spans="1:13" ht="22.5">
      <c r="A273" s="30" t="s">
        <v>89</v>
      </c>
      <c r="B273" s="30" t="s">
        <v>90</v>
      </c>
      <c r="C273" s="31" t="s">
        <v>91</v>
      </c>
      <c r="D273" s="32"/>
      <c r="E273" s="33" t="s">
        <v>92</v>
      </c>
      <c r="F273" s="34"/>
      <c r="G273" s="35" t="s">
        <v>93</v>
      </c>
      <c r="H273" s="36" t="s">
        <v>94</v>
      </c>
      <c r="I273" s="37"/>
      <c r="J273" s="80" t="s">
        <v>95</v>
      </c>
      <c r="K273" s="80"/>
      <c r="L273" s="36" t="s">
        <v>96</v>
      </c>
      <c r="M273" s="37"/>
    </row>
    <row r="274" spans="1:13" ht="22.5">
      <c r="A274" s="38" t="s">
        <v>97</v>
      </c>
      <c r="B274" s="38" t="s">
        <v>98</v>
      </c>
      <c r="C274" s="58" t="s">
        <v>99</v>
      </c>
      <c r="D274" s="38" t="s">
        <v>100</v>
      </c>
      <c r="E274" s="59" t="s">
        <v>101</v>
      </c>
      <c r="F274" s="59" t="s">
        <v>102</v>
      </c>
      <c r="G274" s="40"/>
      <c r="H274" s="59" t="s">
        <v>103</v>
      </c>
      <c r="I274" s="59" t="s">
        <v>104</v>
      </c>
      <c r="J274" s="59" t="s">
        <v>105</v>
      </c>
      <c r="K274" s="59" t="s">
        <v>106</v>
      </c>
      <c r="L274" s="59" t="s">
        <v>107</v>
      </c>
      <c r="M274" s="59" t="s">
        <v>106</v>
      </c>
    </row>
    <row r="275" spans="1:13">
      <c r="A275" s="41" t="s">
        <v>108</v>
      </c>
      <c r="B275" s="41" t="s">
        <v>109</v>
      </c>
      <c r="C275" s="41" t="s">
        <v>110</v>
      </c>
      <c r="D275" s="41" t="s">
        <v>111</v>
      </c>
      <c r="E275" s="41" t="s">
        <v>112</v>
      </c>
      <c r="F275" s="41" t="s">
        <v>113</v>
      </c>
      <c r="G275" s="41" t="s">
        <v>114</v>
      </c>
      <c r="H275" s="41" t="s">
        <v>115</v>
      </c>
      <c r="I275" s="41" t="s">
        <v>116</v>
      </c>
      <c r="J275" s="41" t="s">
        <v>117</v>
      </c>
      <c r="K275" s="41" t="s">
        <v>118</v>
      </c>
      <c r="L275" s="41" t="s">
        <v>119</v>
      </c>
      <c r="M275" s="41" t="s">
        <v>120</v>
      </c>
    </row>
    <row r="276" spans="1:13" ht="12">
      <c r="A276" s="42">
        <v>141</v>
      </c>
      <c r="B276" s="48" t="s">
        <v>266</v>
      </c>
      <c r="C276" s="42" t="s">
        <v>205</v>
      </c>
      <c r="D276" s="53"/>
      <c r="E276" s="53"/>
      <c r="F276" s="45"/>
      <c r="G276" s="46">
        <f t="shared" ref="G276" si="4">M276/L276</f>
        <v>641.58000000000004</v>
      </c>
      <c r="H276" s="45"/>
      <c r="I276" s="45"/>
      <c r="J276" s="45"/>
      <c r="K276" s="45"/>
      <c r="L276" s="50">
        <v>4</v>
      </c>
      <c r="M276" s="52">
        <v>2566.3200000000002</v>
      </c>
    </row>
    <row r="277" spans="1:13" ht="12">
      <c r="A277" s="42">
        <v>142</v>
      </c>
      <c r="B277" s="48" t="s">
        <v>266</v>
      </c>
      <c r="C277" s="42" t="s">
        <v>206</v>
      </c>
      <c r="D277" s="53"/>
      <c r="E277" s="53"/>
      <c r="F277" s="45"/>
      <c r="G277" s="46">
        <f t="shared" ref="G277" si="5">M277/L277</f>
        <v>45</v>
      </c>
      <c r="H277" s="45"/>
      <c r="I277" s="45"/>
      <c r="J277" s="45"/>
      <c r="K277" s="45"/>
      <c r="L277" s="50">
        <v>5</v>
      </c>
      <c r="M277" s="52">
        <v>225</v>
      </c>
    </row>
    <row r="278" spans="1:13" ht="12">
      <c r="A278" s="42">
        <v>143</v>
      </c>
      <c r="B278" s="48" t="s">
        <v>266</v>
      </c>
      <c r="C278" s="42" t="s">
        <v>207</v>
      </c>
      <c r="D278" s="53"/>
      <c r="E278" s="53"/>
      <c r="F278" s="45"/>
      <c r="G278" s="46">
        <f t="shared" si="3"/>
        <v>22</v>
      </c>
      <c r="H278" s="45"/>
      <c r="I278" s="45"/>
      <c r="J278" s="45"/>
      <c r="K278" s="45"/>
      <c r="L278" s="50">
        <v>6</v>
      </c>
      <c r="M278" s="52">
        <v>132</v>
      </c>
    </row>
    <row r="279" spans="1:13" ht="12">
      <c r="A279" s="42">
        <v>144</v>
      </c>
      <c r="B279" s="48" t="s">
        <v>266</v>
      </c>
      <c r="C279" s="42" t="s">
        <v>208</v>
      </c>
      <c r="D279" s="53"/>
      <c r="E279" s="53"/>
      <c r="F279" s="45"/>
      <c r="G279" s="46">
        <f t="shared" si="3"/>
        <v>22.07</v>
      </c>
      <c r="H279" s="45"/>
      <c r="I279" s="45"/>
      <c r="J279" s="45"/>
      <c r="K279" s="45"/>
      <c r="L279" s="50">
        <v>1</v>
      </c>
      <c r="M279" s="52">
        <v>22.07</v>
      </c>
    </row>
    <row r="280" spans="1:13" ht="12">
      <c r="A280" s="42">
        <v>145</v>
      </c>
      <c r="B280" s="48" t="s">
        <v>266</v>
      </c>
      <c r="C280" s="42" t="s">
        <v>209</v>
      </c>
      <c r="D280" s="53"/>
      <c r="E280" s="53"/>
      <c r="F280" s="45"/>
      <c r="G280" s="46">
        <f t="shared" si="3"/>
        <v>3.8999999999999995</v>
      </c>
      <c r="H280" s="45"/>
      <c r="I280" s="45"/>
      <c r="J280" s="45"/>
      <c r="K280" s="45"/>
      <c r="L280" s="50">
        <v>71</v>
      </c>
      <c r="M280" s="52">
        <v>276.89999999999998</v>
      </c>
    </row>
    <row r="281" spans="1:13" ht="12">
      <c r="A281" s="42">
        <v>146</v>
      </c>
      <c r="B281" s="48" t="s">
        <v>266</v>
      </c>
      <c r="C281" s="42" t="s">
        <v>210</v>
      </c>
      <c r="D281" s="53"/>
      <c r="E281" s="53"/>
      <c r="F281" s="45"/>
      <c r="G281" s="46">
        <f t="shared" si="3"/>
        <v>2.5249999999999999</v>
      </c>
      <c r="H281" s="45"/>
      <c r="I281" s="45"/>
      <c r="J281" s="45"/>
      <c r="K281" s="45"/>
      <c r="L281" s="50">
        <v>42</v>
      </c>
      <c r="M281" s="52">
        <v>106.05</v>
      </c>
    </row>
    <row r="282" spans="1:13" ht="24">
      <c r="A282" s="42">
        <v>147</v>
      </c>
      <c r="B282" s="48" t="s">
        <v>266</v>
      </c>
      <c r="C282" s="42" t="s">
        <v>211</v>
      </c>
      <c r="D282" s="53"/>
      <c r="E282" s="53"/>
      <c r="F282" s="45"/>
      <c r="G282" s="46">
        <f t="shared" si="3"/>
        <v>23.35</v>
      </c>
      <c r="H282" s="45"/>
      <c r="I282" s="45"/>
      <c r="J282" s="45"/>
      <c r="K282" s="45"/>
      <c r="L282" s="50">
        <v>85</v>
      </c>
      <c r="M282" s="52">
        <v>1984.75</v>
      </c>
    </row>
    <row r="283" spans="1:13" ht="18" customHeight="1">
      <c r="A283" s="42">
        <v>148</v>
      </c>
      <c r="B283" s="48" t="s">
        <v>266</v>
      </c>
      <c r="C283" s="42" t="s">
        <v>212</v>
      </c>
      <c r="D283" s="53"/>
      <c r="E283" s="53"/>
      <c r="F283" s="45"/>
      <c r="G283" s="46">
        <f t="shared" si="3"/>
        <v>14.75</v>
      </c>
      <c r="H283" s="45"/>
      <c r="I283" s="45"/>
      <c r="J283" s="45"/>
      <c r="K283" s="45"/>
      <c r="L283" s="50">
        <v>12</v>
      </c>
      <c r="M283" s="52">
        <v>177</v>
      </c>
    </row>
    <row r="284" spans="1:13" ht="12">
      <c r="A284" s="42">
        <v>149</v>
      </c>
      <c r="B284" s="48" t="s">
        <v>266</v>
      </c>
      <c r="C284" s="42" t="s">
        <v>213</v>
      </c>
      <c r="D284" s="53"/>
      <c r="E284" s="53"/>
      <c r="F284" s="45"/>
      <c r="G284" s="46">
        <f t="shared" si="3"/>
        <v>38.549940828402363</v>
      </c>
      <c r="H284" s="45"/>
      <c r="I284" s="45"/>
      <c r="J284" s="45"/>
      <c r="K284" s="45"/>
      <c r="L284" s="50">
        <v>84.5</v>
      </c>
      <c r="M284" s="52">
        <v>3257.47</v>
      </c>
    </row>
    <row r="285" spans="1:13" ht="12">
      <c r="A285" s="42">
        <v>150</v>
      </c>
      <c r="B285" s="48" t="s">
        <v>266</v>
      </c>
      <c r="C285" s="42" t="s">
        <v>214</v>
      </c>
      <c r="D285" s="53"/>
      <c r="E285" s="53"/>
      <c r="F285" s="45"/>
      <c r="G285" s="46">
        <f t="shared" si="3"/>
        <v>72.880031201248045</v>
      </c>
      <c r="H285" s="45"/>
      <c r="I285" s="45"/>
      <c r="J285" s="45"/>
      <c r="K285" s="45"/>
      <c r="L285" s="50">
        <v>64.099999999999994</v>
      </c>
      <c r="M285" s="52">
        <v>4671.6099999999997</v>
      </c>
    </row>
    <row r="286" spans="1:13" ht="12">
      <c r="A286" s="42">
        <v>151</v>
      </c>
      <c r="B286" s="48" t="s">
        <v>266</v>
      </c>
      <c r="C286" s="42" t="s">
        <v>215</v>
      </c>
      <c r="D286" s="53"/>
      <c r="E286" s="53"/>
      <c r="F286" s="45"/>
      <c r="G286" s="46">
        <f t="shared" si="3"/>
        <v>5.5699999999999994</v>
      </c>
      <c r="H286" s="45"/>
      <c r="I286" s="45"/>
      <c r="J286" s="45"/>
      <c r="K286" s="45"/>
      <c r="L286" s="50">
        <v>460</v>
      </c>
      <c r="M286" s="52">
        <v>2562.1999999999998</v>
      </c>
    </row>
    <row r="287" spans="1:13" ht="12">
      <c r="A287" s="42">
        <v>152</v>
      </c>
      <c r="B287" s="48" t="s">
        <v>266</v>
      </c>
      <c r="C287" s="42" t="s">
        <v>216</v>
      </c>
      <c r="D287" s="53"/>
      <c r="E287" s="53"/>
      <c r="F287" s="45"/>
      <c r="G287" s="46">
        <f t="shared" si="3"/>
        <v>24</v>
      </c>
      <c r="H287" s="45"/>
      <c r="I287" s="45"/>
      <c r="J287" s="45"/>
      <c r="K287" s="45"/>
      <c r="L287" s="50">
        <v>1</v>
      </c>
      <c r="M287" s="52">
        <v>24</v>
      </c>
    </row>
    <row r="288" spans="1:13" ht="12">
      <c r="A288" s="42">
        <v>153</v>
      </c>
      <c r="B288" s="48" t="s">
        <v>266</v>
      </c>
      <c r="C288" s="42" t="s">
        <v>217</v>
      </c>
      <c r="D288" s="53"/>
      <c r="E288" s="53"/>
      <c r="F288" s="45"/>
      <c r="G288" s="46">
        <f t="shared" si="3"/>
        <v>12</v>
      </c>
      <c r="H288" s="45"/>
      <c r="I288" s="45"/>
      <c r="J288" s="45"/>
      <c r="K288" s="45"/>
      <c r="L288" s="50">
        <v>3</v>
      </c>
      <c r="M288" s="52">
        <v>36</v>
      </c>
    </row>
    <row r="289" spans="1:13" ht="12">
      <c r="A289" s="42">
        <v>154</v>
      </c>
      <c r="B289" s="48" t="s">
        <v>266</v>
      </c>
      <c r="C289" s="42" t="s">
        <v>218</v>
      </c>
      <c r="D289" s="53"/>
      <c r="E289" s="53"/>
      <c r="F289" s="45"/>
      <c r="G289" s="46">
        <f t="shared" si="3"/>
        <v>650</v>
      </c>
      <c r="H289" s="45"/>
      <c r="I289" s="45"/>
      <c r="J289" s="45"/>
      <c r="K289" s="45"/>
      <c r="L289" s="50">
        <v>3</v>
      </c>
      <c r="M289" s="52">
        <v>1950</v>
      </c>
    </row>
    <row r="290" spans="1:13" ht="12">
      <c r="A290" s="42">
        <v>155</v>
      </c>
      <c r="B290" s="48" t="s">
        <v>266</v>
      </c>
      <c r="C290" s="42" t="s">
        <v>219</v>
      </c>
      <c r="D290" s="53"/>
      <c r="E290" s="53"/>
      <c r="F290" s="45"/>
      <c r="G290" s="46">
        <f t="shared" si="3"/>
        <v>24.274615384615384</v>
      </c>
      <c r="H290" s="45"/>
      <c r="I290" s="45"/>
      <c r="J290" s="45"/>
      <c r="K290" s="45"/>
      <c r="L290" s="50">
        <v>13</v>
      </c>
      <c r="M290" s="52">
        <v>315.57</v>
      </c>
    </row>
    <row r="291" spans="1:13" ht="23.25" customHeight="1">
      <c r="A291" s="42">
        <v>156</v>
      </c>
      <c r="B291" s="48" t="s">
        <v>266</v>
      </c>
      <c r="C291" s="42" t="s">
        <v>220</v>
      </c>
      <c r="D291" s="53"/>
      <c r="E291" s="53"/>
      <c r="F291" s="45"/>
      <c r="G291" s="46">
        <f t="shared" si="3"/>
        <v>70.150000000000006</v>
      </c>
      <c r="H291" s="45"/>
      <c r="I291" s="45"/>
      <c r="J291" s="45"/>
      <c r="K291" s="45"/>
      <c r="L291" s="50">
        <v>84</v>
      </c>
      <c r="M291" s="52">
        <v>5892.6</v>
      </c>
    </row>
    <row r="292" spans="1:13" ht="12">
      <c r="A292" s="42">
        <v>157</v>
      </c>
      <c r="B292" s="48" t="s">
        <v>266</v>
      </c>
      <c r="C292" s="42" t="s">
        <v>221</v>
      </c>
      <c r="D292" s="53"/>
      <c r="E292" s="53"/>
      <c r="F292" s="45"/>
      <c r="G292" s="46">
        <f t="shared" si="3"/>
        <v>3.3013861386138612</v>
      </c>
      <c r="H292" s="45"/>
      <c r="I292" s="45"/>
      <c r="J292" s="45"/>
      <c r="K292" s="45"/>
      <c r="L292" s="50">
        <v>101</v>
      </c>
      <c r="M292" s="52">
        <v>333.44</v>
      </c>
    </row>
    <row r="293" spans="1:13" ht="12">
      <c r="A293" s="42">
        <v>158</v>
      </c>
      <c r="B293" s="48" t="s">
        <v>266</v>
      </c>
      <c r="C293" s="42" t="s">
        <v>222</v>
      </c>
      <c r="D293" s="53"/>
      <c r="E293" s="53"/>
      <c r="F293" s="45"/>
      <c r="G293" s="46">
        <f t="shared" si="3"/>
        <v>1.2</v>
      </c>
      <c r="H293" s="45"/>
      <c r="I293" s="45"/>
      <c r="J293" s="45"/>
      <c r="K293" s="45"/>
      <c r="L293" s="50">
        <v>2171</v>
      </c>
      <c r="M293" s="52">
        <v>2605.1999999999998</v>
      </c>
    </row>
    <row r="294" spans="1:13" ht="12">
      <c r="A294" s="42">
        <v>159</v>
      </c>
      <c r="B294" s="48" t="s">
        <v>266</v>
      </c>
      <c r="C294" s="42" t="s">
        <v>223</v>
      </c>
      <c r="D294" s="53"/>
      <c r="E294" s="53"/>
      <c r="F294" s="45"/>
      <c r="G294" s="46">
        <f t="shared" si="3"/>
        <v>2.58</v>
      </c>
      <c r="H294" s="45"/>
      <c r="I294" s="45"/>
      <c r="J294" s="45"/>
      <c r="K294" s="45"/>
      <c r="L294" s="50">
        <v>32</v>
      </c>
      <c r="M294" s="52">
        <v>82.56</v>
      </c>
    </row>
    <row r="295" spans="1:13" ht="12">
      <c r="A295" s="42">
        <v>160</v>
      </c>
      <c r="B295" s="48" t="s">
        <v>266</v>
      </c>
      <c r="C295" s="42" t="s">
        <v>224</v>
      </c>
      <c r="D295" s="53"/>
      <c r="E295" s="53"/>
      <c r="F295" s="45"/>
      <c r="G295" s="46">
        <f t="shared" si="3"/>
        <v>15</v>
      </c>
      <c r="H295" s="45"/>
      <c r="I295" s="45"/>
      <c r="J295" s="45"/>
      <c r="K295" s="45"/>
      <c r="L295" s="50">
        <v>50</v>
      </c>
      <c r="M295" s="52">
        <v>750</v>
      </c>
    </row>
    <row r="296" spans="1:13" ht="12">
      <c r="A296" s="42">
        <v>161</v>
      </c>
      <c r="B296" s="48" t="s">
        <v>266</v>
      </c>
      <c r="C296" s="42" t="s">
        <v>225</v>
      </c>
      <c r="D296" s="53"/>
      <c r="E296" s="53"/>
      <c r="F296" s="45"/>
      <c r="G296" s="46">
        <f t="shared" si="3"/>
        <v>19</v>
      </c>
      <c r="H296" s="45"/>
      <c r="I296" s="45"/>
      <c r="J296" s="45"/>
      <c r="K296" s="45"/>
      <c r="L296" s="50">
        <v>17</v>
      </c>
      <c r="M296" s="52">
        <v>323</v>
      </c>
    </row>
    <row r="297" spans="1:13" ht="12">
      <c r="A297" s="42">
        <v>162</v>
      </c>
      <c r="B297" s="48" t="s">
        <v>266</v>
      </c>
      <c r="C297" s="42" t="s">
        <v>226</v>
      </c>
      <c r="D297" s="53"/>
      <c r="E297" s="53"/>
      <c r="F297" s="45"/>
      <c r="G297" s="46">
        <f t="shared" si="3"/>
        <v>5</v>
      </c>
      <c r="H297" s="45"/>
      <c r="I297" s="45"/>
      <c r="J297" s="45"/>
      <c r="K297" s="45"/>
      <c r="L297" s="50">
        <v>73</v>
      </c>
      <c r="M297" s="52">
        <v>365</v>
      </c>
    </row>
    <row r="298" spans="1:13" ht="12">
      <c r="A298" s="42">
        <v>163</v>
      </c>
      <c r="B298" s="48" t="s">
        <v>266</v>
      </c>
      <c r="C298" s="42" t="s">
        <v>227</v>
      </c>
      <c r="D298" s="53"/>
      <c r="E298" s="53"/>
      <c r="F298" s="45"/>
      <c r="G298" s="46">
        <f t="shared" si="3"/>
        <v>144.07</v>
      </c>
      <c r="H298" s="45"/>
      <c r="I298" s="45"/>
      <c r="J298" s="45"/>
      <c r="K298" s="45"/>
      <c r="L298" s="50">
        <v>3</v>
      </c>
      <c r="M298" s="52">
        <v>432.21</v>
      </c>
    </row>
    <row r="299" spans="1:13" ht="12">
      <c r="A299" s="42">
        <v>164</v>
      </c>
      <c r="B299" s="48" t="s">
        <v>266</v>
      </c>
      <c r="C299" s="42" t="s">
        <v>228</v>
      </c>
      <c r="D299" s="53"/>
      <c r="E299" s="53"/>
      <c r="F299" s="45"/>
      <c r="G299" s="46">
        <f t="shared" si="3"/>
        <v>6.7099999999999991</v>
      </c>
      <c r="H299" s="45"/>
      <c r="I299" s="45"/>
      <c r="J299" s="45"/>
      <c r="K299" s="45"/>
      <c r="L299" s="50">
        <v>5</v>
      </c>
      <c r="M299" s="52">
        <v>33.549999999999997</v>
      </c>
    </row>
    <row r="300" spans="1:13" ht="12">
      <c r="A300" s="61"/>
      <c r="B300" s="62"/>
      <c r="C300" s="62"/>
      <c r="D300" s="61"/>
      <c r="E300" s="61"/>
      <c r="F300" s="61"/>
      <c r="G300" s="29" t="s">
        <v>287</v>
      </c>
      <c r="H300" s="63"/>
      <c r="I300" s="63"/>
      <c r="J300" s="64">
        <f>SUM(J249:J298)</f>
        <v>1</v>
      </c>
      <c r="K300" s="64">
        <f>SUM(K288:K298)</f>
        <v>0</v>
      </c>
      <c r="L300" s="69">
        <f>SUM(L276:L299)</f>
        <v>3390.6</v>
      </c>
      <c r="M300" s="64">
        <f>SUM(M276:M299)</f>
        <v>29124.5</v>
      </c>
    </row>
    <row r="301" spans="1:13" ht="12">
      <c r="A301" s="65" t="s">
        <v>288</v>
      </c>
      <c r="B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2.75">
      <c r="A302" s="2" t="s">
        <v>289</v>
      </c>
      <c r="B302" s="21"/>
      <c r="C302" s="66" t="s">
        <v>311</v>
      </c>
      <c r="D302" s="67"/>
      <c r="E302" s="2"/>
      <c r="F302" s="2"/>
      <c r="G302" s="2"/>
      <c r="H302" s="2"/>
      <c r="I302" s="2"/>
      <c r="J302" s="2"/>
      <c r="K302" s="2"/>
      <c r="L302" s="2"/>
      <c r="M302" s="2"/>
    </row>
    <row r="303" spans="1:13">
      <c r="A303" s="68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2.75">
      <c r="A304" s="2" t="s">
        <v>290</v>
      </c>
      <c r="B304" s="21"/>
      <c r="C304" s="66" t="str">
        <f>C302</f>
        <v>Три тысячи триста девяносто один</v>
      </c>
      <c r="D304" s="2"/>
      <c r="E304" s="67"/>
      <c r="F304" s="2"/>
      <c r="G304" s="2"/>
      <c r="H304" s="2"/>
      <c r="I304" s="2"/>
      <c r="J304" s="2"/>
      <c r="K304" s="2"/>
      <c r="L304" s="2"/>
      <c r="M304" s="2"/>
    </row>
    <row r="305" spans="1: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>
      <c r="A306" s="68" t="s">
        <v>291</v>
      </c>
      <c r="B306" s="2"/>
      <c r="C306" s="66" t="s">
        <v>312</v>
      </c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8" t="s">
        <v>310</v>
      </c>
    </row>
    <row r="309" spans="1: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9" t="s">
        <v>88</v>
      </c>
    </row>
    <row r="310" spans="1: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9"/>
    </row>
    <row r="311" spans="1:13" ht="22.5">
      <c r="A311" s="30" t="s">
        <v>89</v>
      </c>
      <c r="B311" s="30" t="s">
        <v>90</v>
      </c>
      <c r="C311" s="31" t="s">
        <v>91</v>
      </c>
      <c r="D311" s="32"/>
      <c r="E311" s="33" t="s">
        <v>92</v>
      </c>
      <c r="F311" s="34"/>
      <c r="G311" s="35" t="s">
        <v>93</v>
      </c>
      <c r="H311" s="36" t="s">
        <v>94</v>
      </c>
      <c r="I311" s="37"/>
      <c r="J311" s="80" t="s">
        <v>95</v>
      </c>
      <c r="K311" s="80"/>
      <c r="L311" s="36" t="s">
        <v>96</v>
      </c>
      <c r="M311" s="37"/>
    </row>
    <row r="312" spans="1:13" ht="22.5">
      <c r="A312" s="38" t="s">
        <v>97</v>
      </c>
      <c r="B312" s="38" t="s">
        <v>98</v>
      </c>
      <c r="C312" s="58" t="s">
        <v>99</v>
      </c>
      <c r="D312" s="38" t="s">
        <v>100</v>
      </c>
      <c r="E312" s="59" t="s">
        <v>101</v>
      </c>
      <c r="F312" s="59" t="s">
        <v>102</v>
      </c>
      <c r="G312" s="40"/>
      <c r="H312" s="59" t="s">
        <v>103</v>
      </c>
      <c r="I312" s="59" t="s">
        <v>104</v>
      </c>
      <c r="J312" s="59" t="s">
        <v>105</v>
      </c>
      <c r="K312" s="59" t="s">
        <v>106</v>
      </c>
      <c r="L312" s="59" t="s">
        <v>107</v>
      </c>
      <c r="M312" s="59" t="s">
        <v>106</v>
      </c>
    </row>
    <row r="313" spans="1:13">
      <c r="A313" s="41" t="s">
        <v>108</v>
      </c>
      <c r="B313" s="41" t="s">
        <v>109</v>
      </c>
      <c r="C313" s="41" t="s">
        <v>110</v>
      </c>
      <c r="D313" s="41" t="s">
        <v>111</v>
      </c>
      <c r="E313" s="41" t="s">
        <v>112</v>
      </c>
      <c r="F313" s="41" t="s">
        <v>113</v>
      </c>
      <c r="G313" s="41" t="s">
        <v>114</v>
      </c>
      <c r="H313" s="41" t="s">
        <v>115</v>
      </c>
      <c r="I313" s="41" t="s">
        <v>116</v>
      </c>
      <c r="J313" s="41" t="s">
        <v>117</v>
      </c>
      <c r="K313" s="41" t="s">
        <v>118</v>
      </c>
      <c r="L313" s="41" t="s">
        <v>119</v>
      </c>
      <c r="M313" s="41" t="s">
        <v>120</v>
      </c>
    </row>
    <row r="314" spans="1:13" ht="12">
      <c r="A314" s="42">
        <v>165</v>
      </c>
      <c r="B314" s="48" t="s">
        <v>266</v>
      </c>
      <c r="C314" s="42" t="s">
        <v>229</v>
      </c>
      <c r="D314" s="53"/>
      <c r="E314" s="53"/>
      <c r="F314" s="45"/>
      <c r="G314" s="46">
        <f t="shared" si="3"/>
        <v>15</v>
      </c>
      <c r="H314" s="45"/>
      <c r="I314" s="45"/>
      <c r="J314" s="45"/>
      <c r="K314" s="45"/>
      <c r="L314" s="50">
        <v>1</v>
      </c>
      <c r="M314" s="52">
        <v>15</v>
      </c>
    </row>
    <row r="315" spans="1:13" ht="12">
      <c r="A315" s="42">
        <v>166</v>
      </c>
      <c r="B315" s="48" t="s">
        <v>266</v>
      </c>
      <c r="C315" s="42" t="s">
        <v>230</v>
      </c>
      <c r="D315" s="53"/>
      <c r="E315" s="53"/>
      <c r="F315" s="45"/>
      <c r="G315" s="46">
        <f t="shared" si="3"/>
        <v>3256</v>
      </c>
      <c r="H315" s="45"/>
      <c r="I315" s="45"/>
      <c r="J315" s="45"/>
      <c r="K315" s="45"/>
      <c r="L315" s="50">
        <v>1</v>
      </c>
      <c r="M315" s="52">
        <v>3256</v>
      </c>
    </row>
    <row r="316" spans="1:13" ht="12">
      <c r="A316" s="42">
        <v>167</v>
      </c>
      <c r="B316" s="48" t="s">
        <v>266</v>
      </c>
      <c r="C316" s="42" t="s">
        <v>231</v>
      </c>
      <c r="D316" s="53"/>
      <c r="E316" s="53"/>
      <c r="F316" s="45"/>
      <c r="G316" s="46">
        <f t="shared" si="3"/>
        <v>308</v>
      </c>
      <c r="H316" s="45"/>
      <c r="I316" s="45"/>
      <c r="J316" s="45"/>
      <c r="K316" s="45"/>
      <c r="L316" s="50">
        <v>3</v>
      </c>
      <c r="M316" s="52">
        <v>924</v>
      </c>
    </row>
    <row r="317" spans="1:13" ht="12">
      <c r="A317" s="42">
        <v>168</v>
      </c>
      <c r="B317" s="48" t="s">
        <v>266</v>
      </c>
      <c r="C317" s="42" t="s">
        <v>232</v>
      </c>
      <c r="D317" s="53"/>
      <c r="E317" s="53"/>
      <c r="F317" s="45"/>
      <c r="G317" s="46">
        <f t="shared" si="3"/>
        <v>396</v>
      </c>
      <c r="H317" s="45"/>
      <c r="I317" s="45"/>
      <c r="J317" s="45"/>
      <c r="K317" s="45"/>
      <c r="L317" s="50">
        <v>1</v>
      </c>
      <c r="M317" s="52">
        <v>396</v>
      </c>
    </row>
    <row r="318" spans="1:13" ht="12">
      <c r="A318" s="42">
        <v>169</v>
      </c>
      <c r="B318" s="48" t="s">
        <v>266</v>
      </c>
      <c r="C318" s="42" t="s">
        <v>233</v>
      </c>
      <c r="D318" s="53"/>
      <c r="E318" s="53"/>
      <c r="F318" s="45"/>
      <c r="G318" s="46">
        <f t="shared" si="3"/>
        <v>288</v>
      </c>
      <c r="H318" s="45"/>
      <c r="I318" s="45"/>
      <c r="J318" s="45"/>
      <c r="K318" s="45"/>
      <c r="L318" s="50">
        <v>2</v>
      </c>
      <c r="M318" s="52">
        <v>576</v>
      </c>
    </row>
    <row r="319" spans="1:13" ht="12">
      <c r="A319" s="42">
        <v>170</v>
      </c>
      <c r="B319" s="48" t="s">
        <v>266</v>
      </c>
      <c r="C319" s="42" t="s">
        <v>234</v>
      </c>
      <c r="D319" s="53"/>
      <c r="E319" s="53"/>
      <c r="F319" s="45"/>
      <c r="G319" s="46">
        <f t="shared" si="3"/>
        <v>125</v>
      </c>
      <c r="H319" s="45"/>
      <c r="I319" s="45"/>
      <c r="J319" s="45"/>
      <c r="K319" s="45"/>
      <c r="L319" s="50">
        <v>3</v>
      </c>
      <c r="M319" s="52">
        <v>375</v>
      </c>
    </row>
    <row r="320" spans="1:13" ht="12">
      <c r="A320" s="42">
        <v>171</v>
      </c>
      <c r="B320" s="48" t="s">
        <v>266</v>
      </c>
      <c r="C320" s="42" t="s">
        <v>235</v>
      </c>
      <c r="D320" s="53"/>
      <c r="E320" s="53"/>
      <c r="F320" s="45"/>
      <c r="G320" s="46">
        <f t="shared" si="3"/>
        <v>21.080046403712299</v>
      </c>
      <c r="H320" s="45"/>
      <c r="I320" s="45"/>
      <c r="J320" s="45"/>
      <c r="K320" s="45"/>
      <c r="L320" s="50">
        <v>17.239999999999998</v>
      </c>
      <c r="M320" s="52">
        <v>363.42</v>
      </c>
    </row>
    <row r="321" spans="1:13" ht="12">
      <c r="A321" s="42">
        <v>172</v>
      </c>
      <c r="B321" s="48" t="s">
        <v>266</v>
      </c>
      <c r="C321" s="42" t="s">
        <v>236</v>
      </c>
      <c r="D321" s="53"/>
      <c r="E321" s="53"/>
      <c r="F321" s="45"/>
      <c r="G321" s="46">
        <f t="shared" si="3"/>
        <v>280</v>
      </c>
      <c r="H321" s="45"/>
      <c r="I321" s="45"/>
      <c r="J321" s="45"/>
      <c r="K321" s="45"/>
      <c r="L321" s="50">
        <v>9</v>
      </c>
      <c r="M321" s="52">
        <v>2520</v>
      </c>
    </row>
    <row r="322" spans="1:13" ht="12">
      <c r="A322" s="42">
        <v>173</v>
      </c>
      <c r="B322" s="48" t="s">
        <v>266</v>
      </c>
      <c r="C322" s="42" t="s">
        <v>237</v>
      </c>
      <c r="D322" s="53"/>
      <c r="E322" s="53"/>
      <c r="F322" s="45"/>
      <c r="G322" s="46">
        <f t="shared" si="3"/>
        <v>83.387301587301593</v>
      </c>
      <c r="H322" s="45"/>
      <c r="I322" s="45"/>
      <c r="J322" s="45"/>
      <c r="K322" s="45"/>
      <c r="L322" s="50">
        <v>3.15</v>
      </c>
      <c r="M322" s="52">
        <v>262.67</v>
      </c>
    </row>
    <row r="323" spans="1:13" ht="12">
      <c r="A323" s="42">
        <v>174</v>
      </c>
      <c r="B323" s="48" t="s">
        <v>266</v>
      </c>
      <c r="C323" s="42" t="s">
        <v>238</v>
      </c>
      <c r="D323" s="53"/>
      <c r="E323" s="53"/>
      <c r="F323" s="45"/>
      <c r="G323" s="46">
        <f t="shared" si="3"/>
        <v>54.161722488038279</v>
      </c>
      <c r="H323" s="45"/>
      <c r="I323" s="45"/>
      <c r="J323" s="45"/>
      <c r="K323" s="45"/>
      <c r="L323" s="50">
        <v>10.45</v>
      </c>
      <c r="M323" s="52">
        <v>565.99</v>
      </c>
    </row>
    <row r="324" spans="1:13" ht="12">
      <c r="A324" s="42">
        <v>175</v>
      </c>
      <c r="B324" s="48" t="s">
        <v>266</v>
      </c>
      <c r="C324" s="42" t="s">
        <v>239</v>
      </c>
      <c r="D324" s="53"/>
      <c r="E324" s="53"/>
      <c r="F324" s="45"/>
      <c r="G324" s="46">
        <f t="shared" si="3"/>
        <v>18.059999999999999</v>
      </c>
      <c r="H324" s="45"/>
      <c r="I324" s="45"/>
      <c r="J324" s="45"/>
      <c r="K324" s="45"/>
      <c r="L324" s="50">
        <v>1</v>
      </c>
      <c r="M324" s="52">
        <v>18.059999999999999</v>
      </c>
    </row>
    <row r="325" spans="1:13" ht="12">
      <c r="A325" s="42">
        <v>176</v>
      </c>
      <c r="B325" s="48" t="s">
        <v>266</v>
      </c>
      <c r="C325" s="42" t="s">
        <v>240</v>
      </c>
      <c r="D325" s="53"/>
      <c r="E325" s="53"/>
      <c r="F325" s="45"/>
      <c r="G325" s="46">
        <f t="shared" si="3"/>
        <v>28.491428571428571</v>
      </c>
      <c r="H325" s="45"/>
      <c r="I325" s="45"/>
      <c r="J325" s="45"/>
      <c r="K325" s="45"/>
      <c r="L325" s="50">
        <v>7</v>
      </c>
      <c r="M325" s="52">
        <v>199.44</v>
      </c>
    </row>
    <row r="326" spans="1:13" ht="12">
      <c r="A326" s="42">
        <v>177</v>
      </c>
      <c r="B326" s="48" t="s">
        <v>266</v>
      </c>
      <c r="C326" s="42" t="s">
        <v>241</v>
      </c>
      <c r="D326" s="53"/>
      <c r="E326" s="53"/>
      <c r="F326" s="45"/>
      <c r="G326" s="46">
        <f t="shared" si="3"/>
        <v>26</v>
      </c>
      <c r="H326" s="45"/>
      <c r="I326" s="45"/>
      <c r="J326" s="45"/>
      <c r="K326" s="45"/>
      <c r="L326" s="50">
        <v>3</v>
      </c>
      <c r="M326" s="52">
        <v>78</v>
      </c>
    </row>
    <row r="327" spans="1:13" ht="12">
      <c r="A327" s="42">
        <v>178</v>
      </c>
      <c r="B327" s="48" t="s">
        <v>266</v>
      </c>
      <c r="C327" s="42" t="s">
        <v>242</v>
      </c>
      <c r="D327" s="53"/>
      <c r="E327" s="53"/>
      <c r="F327" s="45"/>
      <c r="G327" s="46">
        <f t="shared" si="3"/>
        <v>12</v>
      </c>
      <c r="H327" s="45"/>
      <c r="I327" s="45"/>
      <c r="J327" s="45"/>
      <c r="K327" s="45"/>
      <c r="L327" s="50">
        <v>5.5</v>
      </c>
      <c r="M327" s="52">
        <v>66</v>
      </c>
    </row>
    <row r="328" spans="1:13" ht="12">
      <c r="A328" s="42">
        <v>179</v>
      </c>
      <c r="B328" s="48" t="s">
        <v>266</v>
      </c>
      <c r="C328" s="42" t="s">
        <v>243</v>
      </c>
      <c r="D328" s="53"/>
      <c r="E328" s="53"/>
      <c r="F328" s="45"/>
      <c r="G328" s="46">
        <f t="shared" si="3"/>
        <v>95.08</v>
      </c>
      <c r="H328" s="45"/>
      <c r="I328" s="45"/>
      <c r="J328" s="45"/>
      <c r="K328" s="45"/>
      <c r="L328" s="50">
        <v>74</v>
      </c>
      <c r="M328" s="52">
        <v>7035.92</v>
      </c>
    </row>
    <row r="329" spans="1:13" ht="12">
      <c r="A329" s="42">
        <v>180</v>
      </c>
      <c r="B329" s="48" t="s">
        <v>266</v>
      </c>
      <c r="C329" s="42" t="s">
        <v>244</v>
      </c>
      <c r="D329" s="53"/>
      <c r="E329" s="53"/>
      <c r="F329" s="45"/>
      <c r="G329" s="46">
        <f t="shared" si="3"/>
        <v>93.22</v>
      </c>
      <c r="H329" s="45"/>
      <c r="I329" s="45"/>
      <c r="J329" s="45"/>
      <c r="K329" s="45"/>
      <c r="L329" s="50">
        <v>1</v>
      </c>
      <c r="M329" s="52">
        <v>93.22</v>
      </c>
    </row>
    <row r="330" spans="1:13" ht="12">
      <c r="A330" s="42">
        <v>181</v>
      </c>
      <c r="B330" s="48" t="s">
        <v>266</v>
      </c>
      <c r="C330" s="42" t="s">
        <v>245</v>
      </c>
      <c r="D330" s="53"/>
      <c r="E330" s="53"/>
      <c r="F330" s="45"/>
      <c r="G330" s="46">
        <f t="shared" si="3"/>
        <v>21.41</v>
      </c>
      <c r="H330" s="45"/>
      <c r="I330" s="45"/>
      <c r="J330" s="45"/>
      <c r="K330" s="45"/>
      <c r="L330" s="50">
        <v>20</v>
      </c>
      <c r="M330" s="52">
        <v>428.2</v>
      </c>
    </row>
    <row r="331" spans="1:13" ht="34.5" customHeight="1">
      <c r="A331" s="42">
        <v>182</v>
      </c>
      <c r="B331" s="48" t="s">
        <v>266</v>
      </c>
      <c r="C331" s="42" t="s">
        <v>246</v>
      </c>
      <c r="D331" s="53"/>
      <c r="E331" s="53"/>
      <c r="F331" s="45"/>
      <c r="G331" s="46">
        <f t="shared" si="3"/>
        <v>52.52</v>
      </c>
      <c r="H331" s="45"/>
      <c r="I331" s="45"/>
      <c r="J331" s="45"/>
      <c r="K331" s="45"/>
      <c r="L331" s="50">
        <v>8</v>
      </c>
      <c r="M331" s="52">
        <v>420.16</v>
      </c>
    </row>
    <row r="332" spans="1:13" ht="12">
      <c r="A332" s="42">
        <v>183</v>
      </c>
      <c r="B332" s="48" t="s">
        <v>266</v>
      </c>
      <c r="C332" s="42" t="s">
        <v>247</v>
      </c>
      <c r="D332" s="53"/>
      <c r="E332" s="53"/>
      <c r="F332" s="45"/>
      <c r="G332" s="46">
        <f t="shared" si="3"/>
        <v>20.83</v>
      </c>
      <c r="H332" s="45"/>
      <c r="I332" s="45"/>
      <c r="J332" s="45"/>
      <c r="K332" s="45"/>
      <c r="L332" s="50">
        <v>4</v>
      </c>
      <c r="M332" s="52">
        <v>83.32</v>
      </c>
    </row>
    <row r="333" spans="1:13" ht="12">
      <c r="A333" s="42">
        <v>184</v>
      </c>
      <c r="B333" s="48" t="s">
        <v>266</v>
      </c>
      <c r="C333" s="42" t="s">
        <v>248</v>
      </c>
      <c r="D333" s="53"/>
      <c r="E333" s="53"/>
      <c r="F333" s="45"/>
      <c r="G333" s="46">
        <f t="shared" si="3"/>
        <v>43.27</v>
      </c>
      <c r="H333" s="45"/>
      <c r="I333" s="45"/>
      <c r="J333" s="45"/>
      <c r="K333" s="45"/>
      <c r="L333" s="50">
        <v>19</v>
      </c>
      <c r="M333" s="52">
        <v>822.13</v>
      </c>
    </row>
    <row r="334" spans="1:13" ht="12">
      <c r="A334" s="42">
        <v>185</v>
      </c>
      <c r="B334" s="48" t="s">
        <v>266</v>
      </c>
      <c r="C334" s="42" t="s">
        <v>249</v>
      </c>
      <c r="D334" s="53"/>
      <c r="E334" s="53"/>
      <c r="F334" s="45"/>
      <c r="G334" s="46">
        <f t="shared" si="3"/>
        <v>67.429999999999993</v>
      </c>
      <c r="H334" s="45"/>
      <c r="I334" s="45"/>
      <c r="J334" s="45"/>
      <c r="K334" s="45"/>
      <c r="L334" s="50">
        <v>17</v>
      </c>
      <c r="M334" s="52">
        <v>1146.31</v>
      </c>
    </row>
    <row r="335" spans="1:13" ht="12">
      <c r="A335" s="42">
        <v>186</v>
      </c>
      <c r="B335" s="48" t="s">
        <v>266</v>
      </c>
      <c r="C335" s="42" t="s">
        <v>250</v>
      </c>
      <c r="D335" s="53"/>
      <c r="E335" s="53"/>
      <c r="F335" s="45"/>
      <c r="G335" s="46">
        <f t="shared" si="3"/>
        <v>0.01</v>
      </c>
      <c r="H335" s="45"/>
      <c r="I335" s="45"/>
      <c r="J335" s="45"/>
      <c r="K335" s="45"/>
      <c r="L335" s="50">
        <v>46</v>
      </c>
      <c r="M335" s="52">
        <v>0.46</v>
      </c>
    </row>
    <row r="336" spans="1:13" ht="12">
      <c r="A336" s="42">
        <v>187</v>
      </c>
      <c r="B336" s="48" t="s">
        <v>266</v>
      </c>
      <c r="C336" s="42" t="s">
        <v>251</v>
      </c>
      <c r="D336" s="53"/>
      <c r="E336" s="53"/>
      <c r="F336" s="45"/>
      <c r="G336" s="46">
        <f t="shared" si="3"/>
        <v>4.4279999999999999</v>
      </c>
      <c r="H336" s="45"/>
      <c r="I336" s="45"/>
      <c r="J336" s="45"/>
      <c r="K336" s="45"/>
      <c r="L336" s="50">
        <v>5</v>
      </c>
      <c r="M336" s="52">
        <v>22.14</v>
      </c>
    </row>
    <row r="337" spans="1:13" ht="12">
      <c r="A337" s="42">
        <v>188</v>
      </c>
      <c r="B337" s="48" t="s">
        <v>266</v>
      </c>
      <c r="C337" s="42" t="s">
        <v>252</v>
      </c>
      <c r="D337" s="53"/>
      <c r="E337" s="53"/>
      <c r="F337" s="45"/>
      <c r="G337" s="46">
        <f t="shared" ref="G337" si="6">M337/L337</f>
        <v>3667</v>
      </c>
      <c r="H337" s="45"/>
      <c r="I337" s="45"/>
      <c r="J337" s="45"/>
      <c r="K337" s="45"/>
      <c r="L337" s="50">
        <v>1</v>
      </c>
      <c r="M337" s="52">
        <v>3667</v>
      </c>
    </row>
    <row r="338" spans="1:13" ht="12">
      <c r="A338" s="61"/>
      <c r="B338" s="62"/>
      <c r="C338" s="62"/>
      <c r="D338" s="61"/>
      <c r="E338" s="61"/>
      <c r="F338" s="61"/>
      <c r="G338" s="29" t="s">
        <v>287</v>
      </c>
      <c r="H338" s="63"/>
      <c r="I338" s="63"/>
      <c r="J338" s="64">
        <f>SUM(J287:J335)</f>
        <v>1</v>
      </c>
      <c r="K338" s="64">
        <f>SUM(K325:K335)</f>
        <v>0</v>
      </c>
      <c r="L338" s="69">
        <f>SUM(L314:L337)</f>
        <v>262.33999999999997</v>
      </c>
      <c r="M338" s="64">
        <f>SUM(M314:M337)</f>
        <v>23334.440000000002</v>
      </c>
    </row>
    <row r="339" spans="1:13" ht="12">
      <c r="A339" s="65" t="s">
        <v>288</v>
      </c>
      <c r="B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2.75">
      <c r="A340" s="2" t="s">
        <v>289</v>
      </c>
      <c r="B340" s="21"/>
      <c r="C340" s="66" t="s">
        <v>314</v>
      </c>
      <c r="D340" s="67"/>
      <c r="E340" s="2"/>
      <c r="F340" s="2"/>
      <c r="G340" s="2"/>
      <c r="H340" s="2"/>
      <c r="I340" s="2"/>
      <c r="J340" s="2"/>
      <c r="K340" s="2"/>
      <c r="L340" s="2"/>
      <c r="M340" s="2"/>
    </row>
    <row r="341" spans="1:13">
      <c r="A341" s="68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2.75">
      <c r="A342" s="2" t="s">
        <v>290</v>
      </c>
      <c r="B342" s="21"/>
      <c r="C342" s="66" t="str">
        <f>C340</f>
        <v>Двести шесятьдесят два</v>
      </c>
      <c r="D342" s="2"/>
      <c r="E342" s="67"/>
      <c r="F342" s="2"/>
      <c r="G342" s="2"/>
      <c r="H342" s="2"/>
      <c r="I342" s="2"/>
      <c r="J342" s="2"/>
      <c r="K342" s="2"/>
      <c r="L342" s="2"/>
      <c r="M342" s="2"/>
    </row>
    <row r="343" spans="1: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>
      <c r="A344" s="68" t="s">
        <v>291</v>
      </c>
      <c r="B344" s="2"/>
      <c r="C344" s="66" t="s">
        <v>315</v>
      </c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8" t="s">
        <v>313</v>
      </c>
    </row>
    <row r="348" spans="1: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9" t="s">
        <v>88</v>
      </c>
    </row>
    <row r="349" spans="1: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9"/>
    </row>
    <row r="350" spans="1:13" ht="22.5">
      <c r="A350" s="30" t="s">
        <v>89</v>
      </c>
      <c r="B350" s="30" t="s">
        <v>90</v>
      </c>
      <c r="C350" s="31" t="s">
        <v>91</v>
      </c>
      <c r="D350" s="32"/>
      <c r="E350" s="33" t="s">
        <v>92</v>
      </c>
      <c r="F350" s="34"/>
      <c r="G350" s="35" t="s">
        <v>93</v>
      </c>
      <c r="H350" s="36" t="s">
        <v>94</v>
      </c>
      <c r="I350" s="37"/>
      <c r="J350" s="80" t="s">
        <v>95</v>
      </c>
      <c r="K350" s="80"/>
      <c r="L350" s="36" t="s">
        <v>96</v>
      </c>
      <c r="M350" s="37"/>
    </row>
    <row r="351" spans="1:13" ht="22.5">
      <c r="A351" s="38" t="s">
        <v>97</v>
      </c>
      <c r="B351" s="38" t="s">
        <v>98</v>
      </c>
      <c r="C351" s="58" t="s">
        <v>99</v>
      </c>
      <c r="D351" s="38" t="s">
        <v>100</v>
      </c>
      <c r="E351" s="59" t="s">
        <v>101</v>
      </c>
      <c r="F351" s="59" t="s">
        <v>102</v>
      </c>
      <c r="G351" s="40"/>
      <c r="H351" s="59" t="s">
        <v>103</v>
      </c>
      <c r="I351" s="59" t="s">
        <v>104</v>
      </c>
      <c r="J351" s="59" t="s">
        <v>105</v>
      </c>
      <c r="K351" s="59" t="s">
        <v>106</v>
      </c>
      <c r="L351" s="59" t="s">
        <v>107</v>
      </c>
      <c r="M351" s="59" t="s">
        <v>106</v>
      </c>
    </row>
    <row r="352" spans="1:13">
      <c r="A352" s="41" t="s">
        <v>108</v>
      </c>
      <c r="B352" s="41" t="s">
        <v>109</v>
      </c>
      <c r="C352" s="41" t="s">
        <v>110</v>
      </c>
      <c r="D352" s="41" t="s">
        <v>111</v>
      </c>
      <c r="E352" s="41" t="s">
        <v>112</v>
      </c>
      <c r="F352" s="41" t="s">
        <v>113</v>
      </c>
      <c r="G352" s="41" t="s">
        <v>114</v>
      </c>
      <c r="H352" s="41" t="s">
        <v>115</v>
      </c>
      <c r="I352" s="41" t="s">
        <v>116</v>
      </c>
      <c r="J352" s="41" t="s">
        <v>117</v>
      </c>
      <c r="K352" s="41" t="s">
        <v>118</v>
      </c>
      <c r="L352" s="41" t="s">
        <v>119</v>
      </c>
      <c r="M352" s="41" t="s">
        <v>120</v>
      </c>
    </row>
    <row r="353" spans="1:13" ht="12">
      <c r="A353" s="42">
        <v>189</v>
      </c>
      <c r="B353" s="48" t="s">
        <v>266</v>
      </c>
      <c r="C353" s="42" t="s">
        <v>253</v>
      </c>
      <c r="D353" s="53"/>
      <c r="E353" s="53"/>
      <c r="F353" s="45"/>
      <c r="G353" s="46">
        <f t="shared" si="3"/>
        <v>241.56</v>
      </c>
      <c r="H353" s="45"/>
      <c r="I353" s="45"/>
      <c r="J353" s="45"/>
      <c r="K353" s="45"/>
      <c r="L353" s="50">
        <v>1</v>
      </c>
      <c r="M353" s="52">
        <v>241.56</v>
      </c>
    </row>
    <row r="354" spans="1:13" ht="12">
      <c r="A354" s="42">
        <v>190</v>
      </c>
      <c r="B354" s="48" t="s">
        <v>266</v>
      </c>
      <c r="C354" s="42" t="s">
        <v>254</v>
      </c>
      <c r="D354" s="53"/>
      <c r="E354" s="53"/>
      <c r="F354" s="45"/>
      <c r="G354" s="46">
        <f t="shared" si="3"/>
        <v>11.8</v>
      </c>
      <c r="H354" s="45"/>
      <c r="I354" s="45"/>
      <c r="J354" s="45"/>
      <c r="K354" s="45"/>
      <c r="L354" s="50">
        <v>41</v>
      </c>
      <c r="M354" s="52">
        <v>483.8</v>
      </c>
    </row>
    <row r="355" spans="1:13" ht="12">
      <c r="A355" s="42">
        <v>191</v>
      </c>
      <c r="B355" s="48" t="s">
        <v>266</v>
      </c>
      <c r="C355" s="42" t="s">
        <v>255</v>
      </c>
      <c r="D355" s="53"/>
      <c r="E355" s="53"/>
      <c r="F355" s="45"/>
      <c r="G355" s="46">
        <f t="shared" si="3"/>
        <v>0.01</v>
      </c>
      <c r="H355" s="45"/>
      <c r="I355" s="45"/>
      <c r="J355" s="45"/>
      <c r="K355" s="45"/>
      <c r="L355" s="50">
        <v>80</v>
      </c>
      <c r="M355" s="52">
        <v>0.8</v>
      </c>
    </row>
    <row r="356" spans="1:13" ht="12">
      <c r="A356" s="42">
        <v>192</v>
      </c>
      <c r="B356" s="48" t="s">
        <v>266</v>
      </c>
      <c r="C356" s="42" t="s">
        <v>256</v>
      </c>
      <c r="D356" s="53"/>
      <c r="E356" s="53"/>
      <c r="F356" s="45"/>
      <c r="G356" s="46">
        <f t="shared" si="3"/>
        <v>0.42</v>
      </c>
      <c r="H356" s="45"/>
      <c r="I356" s="45"/>
      <c r="J356" s="45"/>
      <c r="K356" s="45"/>
      <c r="L356" s="50">
        <v>47</v>
      </c>
      <c r="M356" s="52">
        <v>19.739999999999998</v>
      </c>
    </row>
    <row r="357" spans="1:13" ht="12">
      <c r="A357" s="42">
        <v>193</v>
      </c>
      <c r="B357" s="48" t="s">
        <v>266</v>
      </c>
      <c r="C357" s="42" t="s">
        <v>257</v>
      </c>
      <c r="D357" s="53"/>
      <c r="E357" s="53"/>
      <c r="F357" s="45"/>
      <c r="G357" s="46">
        <f t="shared" si="3"/>
        <v>2.8299961641733793</v>
      </c>
      <c r="H357" s="45"/>
      <c r="I357" s="45"/>
      <c r="J357" s="45"/>
      <c r="K357" s="45"/>
      <c r="L357" s="50">
        <v>2607</v>
      </c>
      <c r="M357" s="52">
        <v>7377.8</v>
      </c>
    </row>
    <row r="358" spans="1:13" ht="12">
      <c r="A358" s="42">
        <v>194</v>
      </c>
      <c r="B358" s="48" t="s">
        <v>266</v>
      </c>
      <c r="C358" s="42" t="s">
        <v>258</v>
      </c>
      <c r="D358" s="53"/>
      <c r="E358" s="53"/>
      <c r="F358" s="45"/>
      <c r="G358" s="46">
        <f t="shared" ref="G358:G365" si="7">M358/L358</f>
        <v>30</v>
      </c>
      <c r="H358" s="45"/>
      <c r="I358" s="45"/>
      <c r="J358" s="45"/>
      <c r="K358" s="45"/>
      <c r="L358" s="50">
        <v>57</v>
      </c>
      <c r="M358" s="52">
        <v>1710</v>
      </c>
    </row>
    <row r="359" spans="1:13" ht="12">
      <c r="A359" s="42">
        <v>195</v>
      </c>
      <c r="B359" s="48" t="s">
        <v>266</v>
      </c>
      <c r="C359" s="42" t="s">
        <v>259</v>
      </c>
      <c r="D359" s="53"/>
      <c r="E359" s="53"/>
      <c r="F359" s="45"/>
      <c r="G359" s="46">
        <f t="shared" si="7"/>
        <v>350</v>
      </c>
      <c r="H359" s="45"/>
      <c r="I359" s="45"/>
      <c r="J359" s="45"/>
      <c r="K359" s="45"/>
      <c r="L359" s="50">
        <v>2</v>
      </c>
      <c r="M359" s="52">
        <v>700</v>
      </c>
    </row>
    <row r="360" spans="1:13" ht="12">
      <c r="A360" s="42">
        <v>196</v>
      </c>
      <c r="B360" s="48" t="s">
        <v>266</v>
      </c>
      <c r="C360" s="42" t="s">
        <v>260</v>
      </c>
      <c r="D360" s="53"/>
      <c r="E360" s="53"/>
      <c r="F360" s="45"/>
      <c r="G360" s="46">
        <f t="shared" si="7"/>
        <v>642</v>
      </c>
      <c r="H360" s="45"/>
      <c r="I360" s="45"/>
      <c r="J360" s="45"/>
      <c r="K360" s="45"/>
      <c r="L360" s="50">
        <v>0.4</v>
      </c>
      <c r="M360" s="52">
        <v>256.8</v>
      </c>
    </row>
    <row r="361" spans="1:13" ht="12">
      <c r="A361" s="42">
        <v>197</v>
      </c>
      <c r="B361" s="48" t="s">
        <v>266</v>
      </c>
      <c r="C361" s="42" t="s">
        <v>261</v>
      </c>
      <c r="D361" s="53"/>
      <c r="E361" s="53"/>
      <c r="F361" s="45"/>
      <c r="G361" s="46">
        <f t="shared" si="7"/>
        <v>65</v>
      </c>
      <c r="H361" s="45"/>
      <c r="I361" s="45"/>
      <c r="J361" s="45"/>
      <c r="K361" s="45"/>
      <c r="L361" s="50">
        <v>1</v>
      </c>
      <c r="M361" s="52">
        <v>65</v>
      </c>
    </row>
    <row r="362" spans="1:13" ht="12">
      <c r="A362" s="42">
        <v>198</v>
      </c>
      <c r="B362" s="48" t="s">
        <v>266</v>
      </c>
      <c r="C362" s="42" t="s">
        <v>262</v>
      </c>
      <c r="D362" s="53"/>
      <c r="E362" s="53"/>
      <c r="F362" s="45"/>
      <c r="G362" s="46">
        <f t="shared" si="7"/>
        <v>55</v>
      </c>
      <c r="H362" s="45"/>
      <c r="I362" s="45"/>
      <c r="J362" s="45"/>
      <c r="K362" s="45"/>
      <c r="L362" s="50">
        <v>15</v>
      </c>
      <c r="M362" s="52">
        <v>825</v>
      </c>
    </row>
    <row r="363" spans="1:13" ht="12">
      <c r="A363" s="42">
        <v>199</v>
      </c>
      <c r="B363" s="48" t="s">
        <v>266</v>
      </c>
      <c r="C363" s="42" t="s">
        <v>263</v>
      </c>
      <c r="D363" s="53"/>
      <c r="E363" s="53"/>
      <c r="F363" s="45"/>
      <c r="G363" s="46">
        <f t="shared" si="7"/>
        <v>237.28</v>
      </c>
      <c r="H363" s="45"/>
      <c r="I363" s="45"/>
      <c r="J363" s="45"/>
      <c r="K363" s="45"/>
      <c r="L363" s="50">
        <v>4</v>
      </c>
      <c r="M363" s="52">
        <v>949.12</v>
      </c>
    </row>
    <row r="364" spans="1:13" ht="12">
      <c r="A364" s="42">
        <v>200</v>
      </c>
      <c r="B364" s="48" t="s">
        <v>266</v>
      </c>
      <c r="C364" s="42" t="s">
        <v>264</v>
      </c>
      <c r="D364" s="53"/>
      <c r="E364" s="53"/>
      <c r="F364" s="45"/>
      <c r="G364" s="46">
        <f t="shared" si="7"/>
        <v>5</v>
      </c>
      <c r="H364" s="45"/>
      <c r="I364" s="45"/>
      <c r="J364" s="45"/>
      <c r="K364" s="45"/>
      <c r="L364" s="50">
        <v>238</v>
      </c>
      <c r="M364" s="52">
        <v>1190</v>
      </c>
    </row>
    <row r="365" spans="1:13" ht="12">
      <c r="A365" s="42">
        <v>201</v>
      </c>
      <c r="B365" s="48" t="s">
        <v>266</v>
      </c>
      <c r="C365" s="42" t="s">
        <v>265</v>
      </c>
      <c r="D365" s="53"/>
      <c r="E365" s="53"/>
      <c r="F365" s="45"/>
      <c r="G365" s="46">
        <f t="shared" si="7"/>
        <v>4.8394117647058827</v>
      </c>
      <c r="H365" s="45"/>
      <c r="I365" s="45"/>
      <c r="J365" s="45"/>
      <c r="K365" s="45"/>
      <c r="L365" s="50">
        <v>51</v>
      </c>
      <c r="M365" s="52">
        <v>246.81</v>
      </c>
    </row>
    <row r="366" spans="1:13" ht="12">
      <c r="A366" s="61"/>
      <c r="B366" s="62"/>
      <c r="C366" s="62"/>
      <c r="D366" s="61"/>
      <c r="E366" s="61"/>
      <c r="F366" s="61"/>
      <c r="G366" s="29" t="s">
        <v>287</v>
      </c>
      <c r="H366" s="63"/>
      <c r="I366" s="63"/>
      <c r="J366" s="64">
        <f>SUM(J315:J364)</f>
        <v>1</v>
      </c>
      <c r="K366" s="64">
        <f>SUM(K354:K364)</f>
        <v>0</v>
      </c>
      <c r="L366" s="69">
        <f>SUM(L353:L365)</f>
        <v>3144.4</v>
      </c>
      <c r="M366" s="64">
        <f>SUM(M353:M365)</f>
        <v>14066.43</v>
      </c>
    </row>
    <row r="367" spans="1:13" ht="12">
      <c r="A367" s="65" t="s">
        <v>288</v>
      </c>
      <c r="B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2.75">
      <c r="A368" s="2" t="s">
        <v>289</v>
      </c>
      <c r="B368" s="21"/>
      <c r="C368" s="66" t="s">
        <v>316</v>
      </c>
      <c r="D368" s="67"/>
      <c r="E368" s="2"/>
      <c r="F368" s="2"/>
      <c r="G368" s="2"/>
      <c r="H368" s="2"/>
      <c r="I368" s="2"/>
      <c r="J368" s="2"/>
      <c r="K368" s="2"/>
      <c r="L368" s="2"/>
      <c r="M368" s="2"/>
    </row>
    <row r="369" spans="1:13">
      <c r="A369" s="68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2.75">
      <c r="A370" s="2" t="s">
        <v>290</v>
      </c>
      <c r="B370" s="21"/>
      <c r="C370" s="66" t="str">
        <f>C368</f>
        <v>Три тысячи сто сорок четыре</v>
      </c>
      <c r="D370" s="2"/>
      <c r="E370" s="67"/>
      <c r="F370" s="2"/>
      <c r="G370" s="2"/>
      <c r="H370" s="2"/>
      <c r="I370" s="2"/>
      <c r="J370" s="2"/>
      <c r="K370" s="2"/>
      <c r="L370" s="2"/>
      <c r="M370" s="2"/>
    </row>
    <row r="371" spans="1: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>
      <c r="A372" s="68" t="s">
        <v>291</v>
      </c>
      <c r="B372" s="2"/>
      <c r="C372" s="66" t="s">
        <v>317</v>
      </c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25.5" customHeight="1">
      <c r="A374" s="2"/>
      <c r="B374" s="2"/>
      <c r="C374" s="54" t="s">
        <v>267</v>
      </c>
      <c r="D374" s="22"/>
      <c r="E374" s="83" t="s">
        <v>284</v>
      </c>
      <c r="F374" s="83"/>
      <c r="G374" s="83"/>
      <c r="H374" s="83"/>
      <c r="I374" s="83"/>
      <c r="J374" s="83"/>
      <c r="K374" s="83"/>
      <c r="L374" s="83"/>
      <c r="M374" s="22"/>
    </row>
    <row r="375" spans="1:13" ht="16.5" customHeight="1">
      <c r="A375" s="2"/>
      <c r="B375" s="2"/>
      <c r="C375" s="2"/>
      <c r="D375" s="55" t="s">
        <v>268</v>
      </c>
      <c r="E375" s="56"/>
      <c r="F375" s="56"/>
      <c r="G375" s="56"/>
      <c r="H375" s="56"/>
      <c r="I375" s="56"/>
      <c r="J375" s="2"/>
      <c r="K375" s="56"/>
      <c r="L375" s="2"/>
      <c r="M375" s="2"/>
    </row>
    <row r="376" spans="1:13" ht="17.25" customHeight="1">
      <c r="A376" s="2"/>
      <c r="B376" s="2"/>
      <c r="C376" s="54" t="s">
        <v>269</v>
      </c>
      <c r="D376" s="22"/>
      <c r="E376" s="83" t="str">
        <f>E374</f>
        <v xml:space="preserve">пятнадцать тысяч пятьсот восемьдесят пять </v>
      </c>
      <c r="F376" s="83"/>
      <c r="G376" s="83"/>
      <c r="H376" s="83"/>
      <c r="I376" s="83"/>
      <c r="J376" s="83"/>
      <c r="K376" s="83"/>
      <c r="L376" s="83"/>
      <c r="M376" s="22"/>
    </row>
    <row r="377" spans="1:13" ht="16.5" customHeight="1">
      <c r="A377" s="2"/>
      <c r="B377" s="2"/>
      <c r="C377" s="2"/>
      <c r="D377" s="55" t="s">
        <v>268</v>
      </c>
      <c r="E377" s="56"/>
      <c r="F377" s="56"/>
      <c r="G377" s="56"/>
      <c r="H377" s="56"/>
      <c r="I377" s="56"/>
      <c r="J377" s="2"/>
      <c r="K377" s="56"/>
      <c r="L377" s="2"/>
      <c r="M377" s="2"/>
    </row>
    <row r="378" spans="1:13">
      <c r="A378" s="2"/>
      <c r="B378" s="2"/>
      <c r="C378" s="2"/>
      <c r="D378" s="84"/>
      <c r="E378" s="84"/>
      <c r="F378" s="84"/>
      <c r="G378" s="84"/>
      <c r="H378" s="84"/>
      <c r="I378" s="84"/>
      <c r="J378" s="84"/>
      <c r="K378" s="84"/>
      <c r="L378" s="84"/>
      <c r="M378" s="84"/>
    </row>
    <row r="379" spans="1:13" ht="15" customHeight="1">
      <c r="A379" s="2"/>
      <c r="B379" s="2"/>
      <c r="C379" s="54" t="s">
        <v>270</v>
      </c>
      <c r="D379" s="22"/>
      <c r="E379" s="57">
        <v>594930</v>
      </c>
      <c r="F379" s="22"/>
      <c r="G379" s="22">
        <v>35</v>
      </c>
      <c r="H379" s="22" t="s">
        <v>286</v>
      </c>
      <c r="I379" s="22"/>
      <c r="J379" s="22"/>
      <c r="K379" s="22"/>
      <c r="L379" s="22"/>
      <c r="M379" s="22"/>
    </row>
    <row r="380" spans="1:13">
      <c r="A380" s="2"/>
      <c r="B380" s="2"/>
      <c r="C380" s="2"/>
      <c r="D380" s="55" t="s">
        <v>268</v>
      </c>
      <c r="E380" s="56"/>
      <c r="F380" s="56"/>
      <c r="G380" s="56"/>
      <c r="H380" s="56"/>
      <c r="I380" s="56"/>
      <c r="J380" s="2"/>
      <c r="K380" s="56"/>
      <c r="L380" s="2"/>
      <c r="M380" s="2"/>
    </row>
    <row r="381" spans="1:13" ht="21.75" customHeight="1">
      <c r="A381" s="2"/>
      <c r="B381" s="2"/>
      <c r="C381" s="2"/>
      <c r="D381" s="81" t="s">
        <v>285</v>
      </c>
      <c r="E381" s="81"/>
      <c r="F381" s="81"/>
      <c r="G381" s="81"/>
      <c r="H381" s="81"/>
      <c r="I381" s="81"/>
      <c r="J381" s="81"/>
      <c r="K381" s="81"/>
      <c r="L381" s="81"/>
      <c r="M381" s="81"/>
    </row>
    <row r="382" spans="1: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23.25" customHeight="1">
      <c r="A383" s="2"/>
      <c r="B383" s="2"/>
      <c r="C383" s="21" t="s">
        <v>271</v>
      </c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8" customHeight="1">
      <c r="A384" s="2"/>
      <c r="B384" s="2"/>
      <c r="C384" s="21"/>
      <c r="D384" s="2"/>
      <c r="E384" s="2"/>
      <c r="F384" s="2"/>
      <c r="G384" s="2"/>
      <c r="H384" s="2"/>
      <c r="I384" s="2"/>
      <c r="J384" s="2"/>
      <c r="K384" s="2"/>
      <c r="L384" s="2"/>
      <c r="M384" s="28" t="s">
        <v>318</v>
      </c>
    </row>
    <row r="385" spans="1:13" ht="13.5" customHeight="1">
      <c r="A385" s="2"/>
      <c r="B385" s="2"/>
      <c r="C385" s="21"/>
      <c r="D385" s="2"/>
      <c r="E385" s="2"/>
      <c r="F385" s="2"/>
      <c r="G385" s="2"/>
      <c r="H385" s="2"/>
      <c r="I385" s="2"/>
      <c r="J385" s="2"/>
      <c r="K385" s="2"/>
      <c r="L385" s="2"/>
      <c r="M385" s="29" t="s">
        <v>88</v>
      </c>
    </row>
    <row r="386" spans="1:13" ht="12">
      <c r="A386" s="2"/>
      <c r="B386" s="2"/>
      <c r="C386" s="54" t="s">
        <v>272</v>
      </c>
      <c r="D386" s="22" t="s">
        <v>273</v>
      </c>
      <c r="E386" s="22"/>
      <c r="F386" s="23"/>
      <c r="G386" s="22"/>
      <c r="H386" s="22"/>
      <c r="I386" s="2"/>
      <c r="J386" s="22" t="s">
        <v>274</v>
      </c>
      <c r="K386" s="2"/>
      <c r="L386" s="2"/>
      <c r="M386" s="29"/>
    </row>
    <row r="387" spans="1:13">
      <c r="A387" s="2"/>
      <c r="B387" s="2"/>
      <c r="C387" s="2"/>
      <c r="D387" s="76" t="s">
        <v>83</v>
      </c>
      <c r="E387" s="76"/>
      <c r="F387" s="2"/>
      <c r="G387" s="76" t="s">
        <v>84</v>
      </c>
      <c r="H387" s="76"/>
      <c r="I387" s="24"/>
      <c r="J387" s="25" t="s">
        <v>85</v>
      </c>
      <c r="K387" s="56"/>
      <c r="L387" s="2"/>
      <c r="M387" s="2"/>
    </row>
    <row r="388" spans="1:13" ht="12">
      <c r="A388" s="2"/>
      <c r="B388" s="2"/>
      <c r="C388" s="54" t="s">
        <v>275</v>
      </c>
      <c r="D388" s="22" t="s">
        <v>276</v>
      </c>
      <c r="E388" s="22"/>
      <c r="F388" s="23"/>
      <c r="G388" s="22"/>
      <c r="H388" s="22"/>
      <c r="I388" s="2"/>
      <c r="J388" s="22" t="s">
        <v>277</v>
      </c>
      <c r="K388" s="22"/>
      <c r="L388" s="2"/>
      <c r="M388" s="2"/>
    </row>
    <row r="389" spans="1:13">
      <c r="A389" s="2"/>
      <c r="B389" s="2"/>
      <c r="C389" s="2"/>
      <c r="D389" s="76" t="s">
        <v>83</v>
      </c>
      <c r="E389" s="76"/>
      <c r="F389" s="2"/>
      <c r="G389" s="76" t="s">
        <v>84</v>
      </c>
      <c r="H389" s="76"/>
      <c r="I389" s="24"/>
      <c r="J389" s="25" t="s">
        <v>85</v>
      </c>
      <c r="K389" s="56"/>
      <c r="L389" s="2"/>
      <c r="M389" s="2"/>
    </row>
    <row r="390" spans="1:13">
      <c r="A390" s="2"/>
      <c r="B390" s="2"/>
      <c r="C390" s="2"/>
      <c r="D390" s="22" t="s">
        <v>278</v>
      </c>
      <c r="E390" s="22"/>
      <c r="F390" s="23"/>
      <c r="G390" s="22"/>
      <c r="H390" s="22"/>
      <c r="I390" s="2"/>
      <c r="J390" s="22" t="s">
        <v>279</v>
      </c>
      <c r="K390" s="22"/>
      <c r="L390" s="2"/>
      <c r="M390" s="2"/>
    </row>
    <row r="391" spans="1:13">
      <c r="A391" s="2"/>
      <c r="B391" s="2"/>
      <c r="C391" s="2"/>
      <c r="D391" s="76" t="s">
        <v>83</v>
      </c>
      <c r="E391" s="76"/>
      <c r="F391" s="2"/>
      <c r="G391" s="76" t="s">
        <v>84</v>
      </c>
      <c r="H391" s="76"/>
      <c r="I391" s="24"/>
      <c r="J391" s="25" t="s">
        <v>85</v>
      </c>
      <c r="K391" s="56"/>
      <c r="L391" s="2"/>
      <c r="M391" s="2"/>
    </row>
    <row r="392" spans="1:13">
      <c r="A392" s="2"/>
      <c r="B392" s="2"/>
      <c r="C392" s="2"/>
      <c r="D392" s="22" t="s">
        <v>71</v>
      </c>
      <c r="E392" s="22"/>
      <c r="F392" s="23"/>
      <c r="G392" s="22"/>
      <c r="H392" s="22"/>
      <c r="I392" s="2"/>
      <c r="J392" s="22" t="s">
        <v>71</v>
      </c>
      <c r="K392" s="22"/>
      <c r="L392" s="2"/>
      <c r="M392" s="2"/>
    </row>
    <row r="393" spans="1:13">
      <c r="A393" s="2"/>
      <c r="B393" s="2"/>
      <c r="C393" s="2"/>
      <c r="D393" s="76" t="s">
        <v>83</v>
      </c>
      <c r="E393" s="76"/>
      <c r="F393" s="2"/>
      <c r="G393" s="76" t="s">
        <v>84</v>
      </c>
      <c r="H393" s="76"/>
      <c r="I393" s="24"/>
      <c r="J393" s="25" t="s">
        <v>85</v>
      </c>
      <c r="K393" s="56"/>
      <c r="L393" s="2"/>
      <c r="M393" s="2"/>
    </row>
    <row r="394" spans="1: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44.25" customHeight="1">
      <c r="A395" s="2"/>
      <c r="B395" s="2"/>
      <c r="C395" s="79" t="s">
        <v>280</v>
      </c>
      <c r="D395" s="79"/>
      <c r="E395" s="79"/>
      <c r="F395" s="79"/>
      <c r="G395" s="79"/>
      <c r="H395" s="79"/>
      <c r="I395" s="79"/>
      <c r="J395" s="79"/>
      <c r="K395" s="79"/>
      <c r="L395" s="79"/>
      <c r="M395" s="2"/>
    </row>
    <row r="396" spans="1: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2">
      <c r="A397" s="2"/>
      <c r="B397" s="2"/>
      <c r="C397" s="21" t="s">
        <v>281</v>
      </c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>
      <c r="A398" s="2"/>
      <c r="B398" s="2"/>
      <c r="C398" s="2"/>
      <c r="D398" s="22"/>
      <c r="E398" s="22"/>
      <c r="F398" s="23"/>
      <c r="G398" s="22"/>
      <c r="H398" s="22"/>
      <c r="I398" s="2"/>
      <c r="J398" s="22"/>
      <c r="K398" s="22"/>
      <c r="L398" s="2"/>
      <c r="M398" s="2"/>
    </row>
    <row r="399" spans="1:13">
      <c r="A399" s="2"/>
      <c r="B399" s="2"/>
      <c r="C399" s="2"/>
      <c r="D399" s="76" t="s">
        <v>83</v>
      </c>
      <c r="E399" s="76"/>
      <c r="F399" s="2"/>
      <c r="G399" s="76" t="s">
        <v>84</v>
      </c>
      <c r="H399" s="76"/>
      <c r="I399" s="24"/>
      <c r="J399" s="25" t="s">
        <v>85</v>
      </c>
      <c r="K399" s="56"/>
      <c r="L399" s="2"/>
      <c r="M399" s="2"/>
    </row>
    <row r="400" spans="1:13">
      <c r="A400" s="2"/>
      <c r="B400" s="2"/>
      <c r="C400" s="2"/>
      <c r="D400" s="22" t="s">
        <v>71</v>
      </c>
      <c r="E400" s="22"/>
      <c r="F400" s="23"/>
      <c r="G400" s="22"/>
      <c r="H400" s="22"/>
      <c r="I400" s="2"/>
      <c r="J400" s="22" t="s">
        <v>71</v>
      </c>
      <c r="K400" s="22"/>
      <c r="L400" s="2"/>
      <c r="M400" s="2"/>
    </row>
    <row r="401" spans="1:13">
      <c r="A401" s="2"/>
      <c r="B401" s="2"/>
      <c r="C401" s="2"/>
      <c r="D401" s="76" t="s">
        <v>83</v>
      </c>
      <c r="E401" s="76"/>
      <c r="F401" s="2"/>
      <c r="G401" s="76" t="s">
        <v>84</v>
      </c>
      <c r="H401" s="76"/>
      <c r="I401" s="24"/>
      <c r="J401" s="25" t="s">
        <v>85</v>
      </c>
      <c r="K401" s="56"/>
      <c r="L401" s="2"/>
      <c r="M401" s="2"/>
    </row>
    <row r="402" spans="1: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>
      <c r="A403" s="2"/>
      <c r="B403" s="2"/>
      <c r="C403" s="2"/>
      <c r="D403" s="2"/>
      <c r="E403" s="2"/>
      <c r="F403" s="2" t="s">
        <v>282</v>
      </c>
      <c r="G403" s="2"/>
      <c r="H403" s="2"/>
      <c r="I403" s="2"/>
      <c r="J403" s="2"/>
      <c r="K403" s="2"/>
      <c r="L403" s="2"/>
      <c r="M403" s="2"/>
    </row>
    <row r="404" spans="1: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2">
      <c r="A405" s="2"/>
      <c r="B405" s="2"/>
      <c r="C405" s="77" t="s">
        <v>283</v>
      </c>
      <c r="D405" s="77"/>
      <c r="E405" s="77"/>
      <c r="F405" s="2"/>
      <c r="G405" s="2"/>
      <c r="H405" s="2"/>
      <c r="I405" s="2"/>
      <c r="J405" s="2"/>
      <c r="K405" s="2"/>
      <c r="L405" s="2"/>
      <c r="M405" s="2"/>
    </row>
    <row r="406" spans="1:13">
      <c r="A406" s="2"/>
      <c r="B406" s="2"/>
      <c r="C406" s="2"/>
      <c r="D406" s="22" t="s">
        <v>71</v>
      </c>
      <c r="E406" s="22"/>
      <c r="F406" s="23"/>
      <c r="G406" s="22"/>
      <c r="H406" s="22"/>
      <c r="I406" s="2"/>
      <c r="J406" s="22" t="s">
        <v>71</v>
      </c>
      <c r="K406" s="22"/>
      <c r="L406" s="2"/>
      <c r="M406" s="2"/>
    </row>
    <row r="407" spans="1:13">
      <c r="A407" s="2"/>
      <c r="B407" s="2"/>
      <c r="C407" s="2"/>
      <c r="D407" s="76" t="s">
        <v>83</v>
      </c>
      <c r="E407" s="76"/>
      <c r="F407" s="2"/>
      <c r="G407" s="76" t="s">
        <v>84</v>
      </c>
      <c r="H407" s="76"/>
      <c r="I407" s="24"/>
      <c r="J407" s="25" t="s">
        <v>85</v>
      </c>
      <c r="K407" s="56"/>
      <c r="L407" s="2"/>
      <c r="M407" s="2"/>
    </row>
    <row r="408" spans="1: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>
      <c r="A409" s="2"/>
      <c r="B409" s="2"/>
      <c r="C409" s="2"/>
      <c r="D409" s="2"/>
      <c r="E409" s="2"/>
      <c r="F409" s="2" t="s">
        <v>282</v>
      </c>
      <c r="G409" s="2"/>
      <c r="H409" s="2"/>
      <c r="I409" s="2"/>
      <c r="J409" s="2"/>
      <c r="K409" s="2"/>
      <c r="L409" s="2"/>
      <c r="M409" s="2"/>
    </row>
  </sheetData>
  <mergeCells count="42">
    <mergeCell ref="K1:M1"/>
    <mergeCell ref="J120:K120"/>
    <mergeCell ref="J159:K159"/>
    <mergeCell ref="J198:K198"/>
    <mergeCell ref="J236:K236"/>
    <mergeCell ref="D407:E407"/>
    <mergeCell ref="G407:H407"/>
    <mergeCell ref="E374:L374"/>
    <mergeCell ref="E376:L376"/>
    <mergeCell ref="D378:M378"/>
    <mergeCell ref="D381:M381"/>
    <mergeCell ref="D387:E387"/>
    <mergeCell ref="G387:H387"/>
    <mergeCell ref="D389:E389"/>
    <mergeCell ref="G389:H389"/>
    <mergeCell ref="D391:E391"/>
    <mergeCell ref="G391:H391"/>
    <mergeCell ref="D393:E393"/>
    <mergeCell ref="G393:H393"/>
    <mergeCell ref="C395:L395"/>
    <mergeCell ref="D399:E399"/>
    <mergeCell ref="G399:H399"/>
    <mergeCell ref="D401:E401"/>
    <mergeCell ref="G401:H401"/>
    <mergeCell ref="C405:E405"/>
    <mergeCell ref="C16:L16"/>
    <mergeCell ref="B27:L27"/>
    <mergeCell ref="J44:K44"/>
    <mergeCell ref="D31:E31"/>
    <mergeCell ref="G32:I32"/>
    <mergeCell ref="D34:E34"/>
    <mergeCell ref="G35:I35"/>
    <mergeCell ref="J82:K82"/>
    <mergeCell ref="J273:K273"/>
    <mergeCell ref="J311:K311"/>
    <mergeCell ref="J350:K350"/>
    <mergeCell ref="D6:H6"/>
    <mergeCell ref="E7:H7"/>
    <mergeCell ref="H13:J13"/>
    <mergeCell ref="K13:L13"/>
    <mergeCell ref="H14:J14"/>
    <mergeCell ref="K14:L14"/>
  </mergeCells>
  <phoneticPr fontId="0" type="noConversion"/>
  <pageMargins left="0.74803149606299213" right="0.74803149606299213" top="0.98425196850393704" bottom="0.98425196850393704" header="0.51181102362204722" footer="0.51181102362204722"/>
  <pageSetup orientation="landscape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</cp:lastModifiedBy>
  <cp:revision>1</cp:revision>
  <cp:lastPrinted>2015-10-08T07:14:50Z</cp:lastPrinted>
  <dcterms:created xsi:type="dcterms:W3CDTF">2015-09-10T09:51:30Z</dcterms:created>
  <dcterms:modified xsi:type="dcterms:W3CDTF">2015-10-08T07:14:54Z</dcterms:modified>
</cp:coreProperties>
</file>