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Юристы по судебной работе\3. Банкротства\ПРОЦЕДУРЫ БАНКРОТСТВА\30. Арбон центр\СК\29.07.2021\ИТОГ\"/>
    </mc:Choice>
  </mc:AlternateContent>
  <bookViews>
    <workbookView xWindow="0" yWindow="0" windowWidth="24000" windowHeight="9735" tabRatio="0"/>
  </bookViews>
  <sheets>
    <sheet name="TDSheet" sheetId="1" r:id="rId1"/>
  </sheets>
  <definedNames>
    <definedName name="_xlnm._FilterDatabase" localSheetId="0" hidden="1">TDSheet!$C$6:$G$51</definedName>
  </definedNames>
  <calcPr calcId="162913"/>
</workbook>
</file>

<file path=xl/calcChain.xml><?xml version="1.0" encoding="utf-8"?>
<calcChain xmlns="http://schemas.openxmlformats.org/spreadsheetml/2006/main">
  <c r="F80" i="1" l="1"/>
  <c r="E8" i="1" l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48" i="1"/>
  <c r="F48" i="1" s="1"/>
  <c r="E49" i="1"/>
  <c r="F49" i="1" s="1"/>
  <c r="E50" i="1"/>
  <c r="F50" i="1" s="1"/>
  <c r="E51" i="1"/>
  <c r="F51" i="1" s="1"/>
  <c r="E7" i="1"/>
  <c r="F7" i="1" s="1"/>
</calcChain>
</file>

<file path=xl/sharedStrings.xml><?xml version="1.0" encoding="utf-8"?>
<sst xmlns="http://schemas.openxmlformats.org/spreadsheetml/2006/main" count="138" uniqueCount="75">
  <si>
    <t>Стойка металлическая МГК 1-10-80</t>
  </si>
  <si>
    <t>Стойка металлическая МГП 1-10-100</t>
  </si>
  <si>
    <t>Стойка металлическая МГП 1-12-100</t>
  </si>
  <si>
    <t>Трехлучевой анкер ТУ 3185-865-01393674-2012 ТАС - 4,5-1</t>
  </si>
  <si>
    <t>Фундамент с анкерным креплением ТУ 3185-865-01393674-2012 ТСА 4,5-3</t>
  </si>
  <si>
    <t>Фундамент с анкерным креплением ТУ 3185-865-01393674-2012 ТСА 4,5-4</t>
  </si>
  <si>
    <t>Фундамент с анкерным креплением ТУ 3185-865-01393674-2012 ТСА 4,5-5</t>
  </si>
  <si>
    <t>Фундамент с анкерным креплением ТУ 3185-865-01393674-2012 ТСА 5,0-4</t>
  </si>
  <si>
    <t>Фундамент с анкерным креплением ТУ 3185-865-01393674-2012 ТСА 5,0-5</t>
  </si>
  <si>
    <t>Дипломат ДП-ТММ 44х50-В5-146 Тумба мобильная Дуб беленый</t>
  </si>
  <si>
    <t>Дипломат ДП-ТП133х44-В1-146 Боковины Дуб беленый</t>
  </si>
  <si>
    <t>Дипломат ДП-ТП180х44-В1-146 Топ Дуб беленый</t>
  </si>
  <si>
    <t>Дипломат ДП-Ш 135х90С-В1-134 Шкаф Венге</t>
  </si>
  <si>
    <t>Компьютер HP 260 G2 [2TP59ES] Mini {i361200U/4Gb/1Tb/W10Pro+W7Pro/k+m}</t>
  </si>
  <si>
    <t>Конференц-кресло СН-993 Low-V/Camel (экокожа светло-коричневая)</t>
  </si>
  <si>
    <t>Кресло для посетителя, база хром, подлокотники хром, с накладками, обивка экокожа черная</t>
  </si>
  <si>
    <t>Кресло оператора МС-71Ch-56Экокожа</t>
  </si>
  <si>
    <t>Кресло руководителя DAO/BLACK черная кожа/крестовина алюминий</t>
  </si>
  <si>
    <t>Кресло руководителя ВС-5Ch-56 Экокожа Bent№56 серый, крестовина хром, ТО-002979000049</t>
  </si>
  <si>
    <t>Кресло руководителя СН-993/Кэмэл (Экокожа светло-коричневая)</t>
  </si>
  <si>
    <t>Лидер ЛДР-Г205х90-В1-299 Гардероб Дуб Шамони</t>
  </si>
  <si>
    <t>Лидер ЛДР-СТ240х119Л/38-В1-299 Стол Дуб Шамони</t>
  </si>
  <si>
    <t>Лидер ЛДР-ТМВ122х53У-В1-299 Тумба сервисная Дуб Шамони</t>
  </si>
  <si>
    <t>Лидер ЛДР-ТММ 43х46/25-В2-299 Тумба мобильная Дуб Шамони</t>
  </si>
  <si>
    <t>Лилер ЛДР-ШК205х90С-В2-299 Шкаф комбинированный Дуб Шамони</t>
  </si>
  <si>
    <t>Микроволновая печь MYSTERY, серебристый</t>
  </si>
  <si>
    <t>Настольный набор из обсидианта 0084</t>
  </si>
  <si>
    <t>СЕНАТОР СЕ-Г220х92/Г-В3-30 Гардероб Дуб Альпийский</t>
  </si>
  <si>
    <t>СЕНАТОР СЕ-ПР90х90/Д-В1-30 Приставка дуб Альпийский</t>
  </si>
  <si>
    <t>СЕНАТОР СЕ-ТММ43х46-В1-30 Тумба мобильная Дуб Альпийский</t>
  </si>
  <si>
    <t>СЕНАТОР СЕ-ШГЗУ220х177В1Г1Д/Г-В2-30 Шкаф-гардероб 3хсекционный с узкими секциями Дуб Альпийский</t>
  </si>
  <si>
    <t>СЕНАТОР СЕ-ШК220х92С/Г-в1-30 Шкаф комбинированный Дуб Альпийский</t>
  </si>
  <si>
    <t>СЕНАТОР СЕСТ-1ЛС/1-В1-30 Столешница Дуб Альпийский</t>
  </si>
  <si>
    <t>СЕНАТОР СЕСТ-4К-В1-07 Каркас стола Серый</t>
  </si>
  <si>
    <t>СЕНАТОР СЕСТ-4Ц/1-В1-30 Царги Дуб Альпийский</t>
  </si>
  <si>
    <t>СИСТЕМА-М ССМ-СТ140х80/Д-В2-229 Стол Дуб Шамони</t>
  </si>
  <si>
    <t>СИСТЕМА-М ССМ-ТММ43х47УД/П-В7-299 Тумба мобильная Дуб Шамони</t>
  </si>
  <si>
    <t>Стол Дуб Ферраре 180х113 Президент</t>
  </si>
  <si>
    <t>Стол журнальный  прямоугольная крышка</t>
  </si>
  <si>
    <t>Стул MIDL/Ls-11058  BEIGE</t>
  </si>
  <si>
    <t>Тумба выкотная с 2 ящиками 44х55х60 шпон корня камфорного дерева, Романо</t>
  </si>
  <si>
    <t>Тумба мобильная, 412х450х556, ЛДСП 25 и 18мм цвет белый+дуб шамони, с замком на верхний ящик</t>
  </si>
  <si>
    <t>Увлажнитель воздуха Neoclima NHL-7.5</t>
  </si>
  <si>
    <t>Холодильник Shivaki однокамерный серебристый</t>
  </si>
  <si>
    <t>Шкаф низкий , 770х580х800 ЛДСП 25 и 18мм цвет белый+дуб шамони, задняя стенка ХДФ цвет белый</t>
  </si>
  <si>
    <t>цена ед.с ндс, руб.</t>
  </si>
  <si>
    <t>сумма *кол-во= без НДС</t>
  </si>
  <si>
    <t>Стол Дуб Альпийский, ПК-СЕ-СТ 190х90/МК-В1-30 (К-СЕ-0032-001) СЕНАТОР СЕ-СТ190х90/МК-В1-30, ПС-000021</t>
  </si>
  <si>
    <t>Стол Дуб беленый, ПК-ДПК-СТ180х100СМ/Д-В7-146 (К-ДК-001-003) ДИПЛОМАТ-КРИСТАЛЛ ДПК-СТ180х100СМ/Д-В7-, ПС-000022</t>
  </si>
  <si>
    <t>Диван двухместный (155х86х90) нат кожа 104 слоновая кость, РОМАНО-2 Д2, ПС-000024</t>
  </si>
  <si>
    <t>Письменный стол (190х102х76) шпон корня камфорного дерева, Romaqno RM 19, ПС-000003</t>
  </si>
  <si>
    <t>Кресло руководителя нат к+R[-35]C:RCожа stella-clean Vanile (полнокожное)/шпон камфорного дерева ТА02, РОМАНО M, ПС-000028</t>
  </si>
  <si>
    <t>№ п/п</t>
  </si>
  <si>
    <t>Наименование</t>
  </si>
  <si>
    <t>Кол-во,                 шт.</t>
  </si>
  <si>
    <t>цена  за ед.     без НДС</t>
  </si>
  <si>
    <t>Местонахождение имущества ,адрес</t>
  </si>
  <si>
    <t>Краснодарский край, Тихорецкий р-н, пос. Парковый, Промзона 13-б</t>
  </si>
  <si>
    <t>Краснодарский край, Тихорецкий р-н, г. Тихорецк, ул. Товарная вблизи д. 1, станция Тихорецкая</t>
  </si>
  <si>
    <t>г. Москва, ул. Ибрагимова, д. 35с2</t>
  </si>
  <si>
    <t>Московская обл., гор. окр. Павловский Посад, д. Саурово</t>
  </si>
  <si>
    <t>г. Москва, ул. Ибрагимова, д. 35с2, Московская обл., гор. окр. Павловский Посад, д. Саурово</t>
  </si>
  <si>
    <t>г. Москва, ул. Ибрагимова, д. 35с2.</t>
  </si>
  <si>
    <t>Краснодарский край, Тихорецкий р-н, пос. Парковый, Промзона 13-б.</t>
  </si>
  <si>
    <t>Шкаф для документов высокий (230x50x204,5) шпон корня камфорного дерева, Romano RM 230204.</t>
  </si>
  <si>
    <t xml:space="preserve">Греденция (210x50x69,2) шпон зебрано/белый глянец ТА17А/ТА14В, ТК-002966000050 KYU KYG2150. </t>
  </si>
  <si>
    <t>Стойка металлическая МГП1-10-150</t>
  </si>
  <si>
    <t>Стойка металлическая МГП 1-14-100</t>
  </si>
  <si>
    <t xml:space="preserve">Стойка металлическая МГП 1-12-150 </t>
  </si>
  <si>
    <t>Стойка металлическая МГП 1-14-150</t>
  </si>
  <si>
    <t>Ресепшн, 1800*700*1300, ЛДСП 25-50 мм, цвет: белый матовый+дуб шамони, столешницас кабель-каналом, ПС-000025, в количестве 1 (одна) штука</t>
  </si>
  <si>
    <t>Стол для заседаний (340x160x75) шпон зебрано/белый глянец ТА17А/ТА14В 340*750, ТК-002966000049 KYU К. Согласно оценки.Согласно оценки.</t>
  </si>
  <si>
    <t>1</t>
  </si>
  <si>
    <t xml:space="preserve">Приложение № 1                                                                                                                                                                                                           к Положению о порядке, условиях и сроках реализации имущества 
ООО «Арбон Центр»
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</si>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</sst>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-;\-* #,##0.00_-;_-* &quot;-&quot;??_-;_-@_-"/>
  </numFmts>
  <fonts count="17" x14ac:knownFonts="1">
    <font>
      <sz val="8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Arial"/>
      <family val="2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8"/>
      <color theme="1"/>
      <name val="Cambria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left"/>
    </xf>
    <xf numFmtId="164" fontId="0" fillId="0" borderId="0" xfId="1" applyFont="1"/>
    <xf numFmtId="0" fontId="0" fillId="0" borderId="0" xfId="1" applyNumberFormat="1" applyFont="1" applyAlignment="1">
      <alignment horizontal="center"/>
    </xf>
    <xf numFmtId="0" fontId="0" fillId="0" borderId="0" xfId="0" applyAlignment="1">
      <alignment wrapText="1"/>
    </xf>
    <xf numFmtId="0" fontId="4" fillId="0" borderId="1" xfId="0" applyFont="1" applyFill="1" applyBorder="1" applyAlignment="1">
      <alignment vertical="top" wrapText="1"/>
    </xf>
    <xf numFmtId="0" fontId="0" fillId="0" borderId="0" xfId="0" applyFill="1" applyAlignment="1">
      <alignment horizontal="left" wrapText="1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8" fillId="0" borderId="1" xfId="0" applyFont="1" applyFill="1" applyBorder="1"/>
    <xf numFmtId="0" fontId="9" fillId="0" borderId="0" xfId="0" applyFont="1"/>
    <xf numFmtId="0" fontId="11" fillId="0" borderId="1" xfId="0" applyFont="1" applyFill="1" applyBorder="1" applyAlignment="1">
      <alignment horizontal="left" vertical="center" wrapText="1"/>
    </xf>
    <xf numFmtId="0" fontId="6" fillId="0" borderId="0" xfId="0" applyFont="1" applyFill="1"/>
    <xf numFmtId="0" fontId="12" fillId="0" borderId="0" xfId="0" applyFont="1" applyFill="1" applyAlignment="1">
      <alignment horizontal="left"/>
    </xf>
    <xf numFmtId="0" fontId="6" fillId="0" borderId="0" xfId="1" applyNumberFormat="1" applyFont="1" applyFill="1" applyAlignment="1">
      <alignment horizontal="center"/>
    </xf>
    <xf numFmtId="164" fontId="6" fillId="0" borderId="0" xfId="1" applyFont="1" applyFill="1"/>
    <xf numFmtId="0" fontId="13" fillId="0" borderId="0" xfId="0" applyFont="1" applyFill="1"/>
    <xf numFmtId="0" fontId="11" fillId="0" borderId="1" xfId="0" applyFont="1" applyFill="1" applyBorder="1" applyAlignment="1">
      <alignment horizontal="left" vertical="top" wrapText="1" indent="2"/>
    </xf>
    <xf numFmtId="0" fontId="11" fillId="0" borderId="1" xfId="1" applyNumberFormat="1" applyFont="1" applyFill="1" applyBorder="1" applyAlignment="1">
      <alignment horizontal="center" vertical="center" wrapText="1"/>
    </xf>
    <xf numFmtId="43" fontId="11" fillId="0" borderId="1" xfId="1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left" vertical="top" wrapText="1" indent="1"/>
    </xf>
    <xf numFmtId="0" fontId="11" fillId="0" borderId="1" xfId="0" applyFont="1" applyFill="1" applyBorder="1" applyAlignment="1">
      <alignment vertical="top" wrapText="1"/>
    </xf>
    <xf numFmtId="49" fontId="11" fillId="0" borderId="1" xfId="1" applyNumberFormat="1" applyFont="1" applyFill="1" applyBorder="1" applyAlignment="1">
      <alignment horizontal="center" vertical="center"/>
    </xf>
    <xf numFmtId="40" fontId="11" fillId="0" borderId="1" xfId="0" applyNumberFormat="1" applyFont="1" applyFill="1" applyBorder="1" applyAlignment="1">
      <alignment horizontal="right" vertical="top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Border="1"/>
    <xf numFmtId="0" fontId="9" fillId="0" borderId="0" xfId="0" applyFont="1" applyBorder="1" applyAlignment="1">
      <alignment horizontal="left"/>
    </xf>
    <xf numFmtId="0" fontId="0" fillId="0" borderId="0" xfId="1" applyNumberFormat="1" applyFont="1" applyBorder="1" applyAlignment="1">
      <alignment horizontal="center"/>
    </xf>
    <xf numFmtId="164" fontId="0" fillId="0" borderId="0" xfId="1" applyFont="1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/>
    </xf>
    <xf numFmtId="0" fontId="0" fillId="0" borderId="7" xfId="0" applyBorder="1"/>
    <xf numFmtId="164" fontId="0" fillId="0" borderId="8" xfId="1" applyFont="1" applyBorder="1"/>
    <xf numFmtId="0" fontId="11" fillId="0" borderId="2" xfId="1" applyNumberFormat="1" applyFont="1" applyFill="1" applyBorder="1" applyAlignment="1">
      <alignment horizontal="center"/>
    </xf>
    <xf numFmtId="0" fontId="5" fillId="0" borderId="12" xfId="1" applyNumberFormat="1" applyFont="1" applyBorder="1" applyAlignment="1">
      <alignment horizontal="center"/>
    </xf>
    <xf numFmtId="43" fontId="1" fillId="0" borderId="13" xfId="1" applyNumberFormat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5" xfId="0" applyBorder="1"/>
    <xf numFmtId="164" fontId="10" fillId="0" borderId="6" xfId="1" applyFont="1" applyFill="1" applyBorder="1" applyAlignment="1">
      <alignment horizontal="right" vertical="top" wrapText="1"/>
    </xf>
    <xf numFmtId="164" fontId="16" fillId="0" borderId="6" xfId="1" applyFont="1" applyFill="1" applyBorder="1"/>
    <xf numFmtId="3" fontId="8" fillId="0" borderId="6" xfId="0" applyNumberFormat="1" applyFont="1" applyFill="1" applyBorder="1" applyAlignment="1">
      <alignment horizontal="center" vertical="center"/>
    </xf>
    <xf numFmtId="3" fontId="8" fillId="0" borderId="6" xfId="0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>
      <alignment horizontal="center" vertical="center" wrapText="1"/>
    </xf>
    <xf numFmtId="3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3" fontId="7" fillId="0" borderId="8" xfId="0" applyNumberFormat="1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43" fontId="11" fillId="0" borderId="22" xfId="1" applyNumberFormat="1" applyFont="1" applyFill="1" applyBorder="1" applyAlignment="1">
      <alignment horizontal="center" wrapText="1"/>
    </xf>
    <xf numFmtId="40" fontId="11" fillId="0" borderId="22" xfId="0" applyNumberFormat="1" applyFont="1" applyFill="1" applyBorder="1" applyAlignment="1">
      <alignment horizontal="right"/>
    </xf>
    <xf numFmtId="3" fontId="11" fillId="0" borderId="22" xfId="0" applyNumberFormat="1" applyFont="1" applyFill="1" applyBorder="1" applyAlignment="1">
      <alignment horizontal="right"/>
    </xf>
    <xf numFmtId="0" fontId="11" fillId="0" borderId="23" xfId="0" applyFont="1" applyFill="1" applyBorder="1" applyAlignment="1">
      <alignment horizontal="center" vertical="center"/>
    </xf>
    <xf numFmtId="3" fontId="11" fillId="0" borderId="22" xfId="0" applyNumberFormat="1" applyFont="1" applyFill="1" applyBorder="1" applyAlignment="1">
      <alignment horizontal="right" wrapText="1"/>
    </xf>
    <xf numFmtId="0" fontId="11" fillId="0" borderId="24" xfId="0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/>
    </xf>
    <xf numFmtId="0" fontId="11" fillId="0" borderId="22" xfId="0" applyFont="1" applyFill="1" applyBorder="1" applyAlignment="1">
      <alignment horizontal="right"/>
    </xf>
    <xf numFmtId="3" fontId="11" fillId="0" borderId="25" xfId="0" applyNumberFormat="1" applyFont="1" applyFill="1" applyBorder="1" applyAlignment="1">
      <alignment horizontal="right"/>
    </xf>
    <xf numFmtId="0" fontId="14" fillId="0" borderId="0" xfId="0" applyFont="1" applyFill="1" applyAlignment="1">
      <alignment horizontal="right" vertical="top" wrapText="1"/>
    </xf>
    <xf numFmtId="0" fontId="14" fillId="0" borderId="0" xfId="0" applyFont="1" applyFill="1" applyAlignment="1">
      <alignment horizontal="right" vertical="top"/>
    </xf>
    <xf numFmtId="0" fontId="1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14" fillId="0" borderId="15" xfId="1" applyNumberFormat="1" applyFont="1" applyFill="1" applyBorder="1" applyAlignment="1">
      <alignment horizontal="center" vertical="center" wrapText="1"/>
    </xf>
    <xf numFmtId="0" fontId="14" fillId="0" borderId="3" xfId="1" applyNumberFormat="1" applyFont="1" applyFill="1" applyBorder="1" applyAlignment="1">
      <alignment horizontal="center" vertical="center" wrapText="1"/>
    </xf>
    <xf numFmtId="0" fontId="14" fillId="0" borderId="4" xfId="1" applyNumberFormat="1" applyFont="1" applyFill="1" applyBorder="1" applyAlignment="1">
      <alignment horizontal="center" vertical="center" wrapText="1"/>
    </xf>
    <xf numFmtId="0" fontId="14" fillId="0" borderId="16" xfId="1" applyNumberFormat="1" applyFont="1" applyFill="1" applyBorder="1" applyAlignment="1">
      <alignment horizontal="center" wrapText="1"/>
    </xf>
    <xf numFmtId="0" fontId="14" fillId="0" borderId="18" xfId="1" applyNumberFormat="1" applyFont="1" applyFill="1" applyBorder="1" applyAlignment="1">
      <alignment horizontal="center" wrapText="1"/>
    </xf>
    <xf numFmtId="0" fontId="14" fillId="0" borderId="20" xfId="1" applyNumberFormat="1" applyFont="1" applyFill="1" applyBorder="1" applyAlignment="1">
      <alignment horizontal="center" wrapText="1"/>
    </xf>
    <xf numFmtId="0" fontId="3" fillId="0" borderId="9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5" fillId="0" borderId="2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164" fontId="10" fillId="0" borderId="6" xfId="1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L155"/>
  <sheetViews>
    <sheetView tabSelected="1" topLeftCell="A64" zoomScale="115" zoomScaleNormal="115" workbookViewId="0">
      <selection activeCell="F80" sqref="F80"/>
    </sheetView>
  </sheetViews>
  <sheetFormatPr defaultColWidth="10.5" defaultRowHeight="11.45" customHeight="1" outlineLevelRow="2" x14ac:dyDescent="0.2"/>
  <cols>
    <col min="1" max="1" width="2" customWidth="1"/>
    <col min="2" max="2" width="6" customWidth="1"/>
    <col min="3" max="3" width="82.5" style="1" customWidth="1"/>
    <col min="4" max="4" width="10.83203125" style="3" customWidth="1"/>
    <col min="5" max="5" width="1.6640625" style="3" hidden="1" customWidth="1"/>
    <col min="6" max="6" width="19" style="3" customWidth="1"/>
    <col min="7" max="7" width="0.1640625" style="2" hidden="1" customWidth="1"/>
    <col min="8" max="8" width="5.5" style="4" hidden="1" customWidth="1"/>
  </cols>
  <sheetData>
    <row r="1" spans="1:8" ht="12.95" customHeight="1" x14ac:dyDescent="0.2">
      <c r="B1" s="12"/>
      <c r="C1" s="13"/>
      <c r="D1" s="14"/>
      <c r="E1" s="14"/>
      <c r="F1" s="14"/>
      <c r="G1" s="15"/>
    </row>
    <row r="2" spans="1:8" ht="49.5" customHeight="1" thickBot="1" x14ac:dyDescent="0.25">
      <c r="B2" s="16"/>
      <c r="C2" s="62" t="s">
        <v>73</v>
      </c>
      <c r="D2" s="63"/>
      <c r="E2" s="63"/>
      <c r="F2" s="63"/>
      <c r="G2" s="63"/>
    </row>
    <row r="3" spans="1:8" s="1" customFormat="1" ht="2.25" hidden="1" customHeight="1" x14ac:dyDescent="0.2">
      <c r="B3" s="64"/>
      <c r="C3" s="65"/>
      <c r="D3" s="65"/>
      <c r="E3" s="65"/>
      <c r="F3" s="65"/>
      <c r="G3" s="65"/>
      <c r="H3" s="6"/>
    </row>
    <row r="4" spans="1:8" ht="12.95" customHeight="1" x14ac:dyDescent="0.2">
      <c r="A4" s="29"/>
      <c r="B4" s="78" t="s">
        <v>52</v>
      </c>
      <c r="C4" s="81" t="s">
        <v>53</v>
      </c>
      <c r="D4" s="66" t="s">
        <v>54</v>
      </c>
      <c r="E4" s="66" t="s">
        <v>55</v>
      </c>
      <c r="F4" s="69" t="s">
        <v>46</v>
      </c>
      <c r="G4" s="84" t="s">
        <v>45</v>
      </c>
      <c r="H4" s="75" t="s">
        <v>56</v>
      </c>
    </row>
    <row r="5" spans="1:8" ht="12.95" customHeight="1" x14ac:dyDescent="0.2">
      <c r="A5" s="29"/>
      <c r="B5" s="79"/>
      <c r="C5" s="82"/>
      <c r="D5" s="67"/>
      <c r="E5" s="67"/>
      <c r="F5" s="70"/>
      <c r="G5" s="84"/>
      <c r="H5" s="76"/>
    </row>
    <row r="6" spans="1:8" ht="10.5" customHeight="1" x14ac:dyDescent="0.2">
      <c r="A6" s="29"/>
      <c r="B6" s="80"/>
      <c r="C6" s="83"/>
      <c r="D6" s="68"/>
      <c r="E6" s="68"/>
      <c r="F6" s="71"/>
      <c r="G6" s="84"/>
      <c r="H6" s="77"/>
    </row>
    <row r="7" spans="1:8" ht="18" customHeight="1" outlineLevel="2" x14ac:dyDescent="0.2">
      <c r="A7" s="29"/>
      <c r="B7" s="52">
        <v>1</v>
      </c>
      <c r="C7" s="17" t="s">
        <v>0</v>
      </c>
      <c r="D7" s="18">
        <v>15</v>
      </c>
      <c r="E7" s="19">
        <f t="shared" ref="E7:E51" si="0">G7/1.2</f>
        <v>49469.825333333334</v>
      </c>
      <c r="F7" s="53">
        <f>D7*E7</f>
        <v>742047.38</v>
      </c>
      <c r="G7" s="44">
        <v>59363.790399999998</v>
      </c>
      <c r="H7" s="7" t="s">
        <v>57</v>
      </c>
    </row>
    <row r="8" spans="1:8" ht="13.5" customHeight="1" outlineLevel="2" x14ac:dyDescent="0.2">
      <c r="A8" s="29"/>
      <c r="B8" s="52">
        <v>2</v>
      </c>
      <c r="C8" s="17" t="s">
        <v>1</v>
      </c>
      <c r="D8" s="18">
        <v>2</v>
      </c>
      <c r="E8" s="19">
        <f t="shared" si="0"/>
        <v>63557.714999999989</v>
      </c>
      <c r="F8" s="53">
        <f t="shared" ref="F8:F50" si="1">D8*E8</f>
        <v>127115.42999999998</v>
      </c>
      <c r="G8" s="44">
        <v>76269.257999999987</v>
      </c>
      <c r="H8" s="7" t="s">
        <v>57</v>
      </c>
    </row>
    <row r="9" spans="1:8" ht="13.5" customHeight="1" outlineLevel="2" x14ac:dyDescent="0.2">
      <c r="A9" s="29"/>
      <c r="B9" s="52">
        <v>3</v>
      </c>
      <c r="C9" s="17" t="s">
        <v>2</v>
      </c>
      <c r="D9" s="18">
        <v>3</v>
      </c>
      <c r="E9" s="19">
        <f t="shared" si="0"/>
        <v>77898.826666666675</v>
      </c>
      <c r="F9" s="53">
        <f t="shared" si="1"/>
        <v>233696.48000000004</v>
      </c>
      <c r="G9" s="44">
        <v>93478.592000000004</v>
      </c>
      <c r="H9" s="7" t="s">
        <v>57</v>
      </c>
    </row>
    <row r="10" spans="1:8" ht="15" customHeight="1" outlineLevel="2" x14ac:dyDescent="0.2">
      <c r="A10" s="29"/>
      <c r="B10" s="52">
        <v>4</v>
      </c>
      <c r="C10" s="17" t="s">
        <v>3</v>
      </c>
      <c r="D10" s="18">
        <v>22</v>
      </c>
      <c r="E10" s="19">
        <f t="shared" si="0"/>
        <v>15924.745909090907</v>
      </c>
      <c r="F10" s="53">
        <f t="shared" si="1"/>
        <v>350344.41</v>
      </c>
      <c r="G10" s="44">
        <v>19109.695090909088</v>
      </c>
      <c r="H10" s="8" t="s">
        <v>58</v>
      </c>
    </row>
    <row r="11" spans="1:8" ht="21" customHeight="1" outlineLevel="2" x14ac:dyDescent="0.2">
      <c r="A11" s="29"/>
      <c r="B11" s="52">
        <v>5</v>
      </c>
      <c r="C11" s="17" t="s">
        <v>4</v>
      </c>
      <c r="D11" s="18">
        <v>16</v>
      </c>
      <c r="E11" s="19">
        <f t="shared" si="0"/>
        <v>22944.42625</v>
      </c>
      <c r="F11" s="53">
        <f t="shared" si="1"/>
        <v>367110.82</v>
      </c>
      <c r="G11" s="44">
        <v>27533.3115</v>
      </c>
      <c r="H11" s="8" t="s">
        <v>58</v>
      </c>
    </row>
    <row r="12" spans="1:8" ht="20.25" customHeight="1" outlineLevel="2" x14ac:dyDescent="0.2">
      <c r="A12" s="29"/>
      <c r="B12" s="52">
        <v>6</v>
      </c>
      <c r="C12" s="17" t="s">
        <v>5</v>
      </c>
      <c r="D12" s="18">
        <v>9</v>
      </c>
      <c r="E12" s="19">
        <f t="shared" si="0"/>
        <v>22893.43</v>
      </c>
      <c r="F12" s="53">
        <f t="shared" si="1"/>
        <v>206040.87</v>
      </c>
      <c r="G12" s="44">
        <v>27472.115999999998</v>
      </c>
      <c r="H12" s="8" t="s">
        <v>58</v>
      </c>
    </row>
    <row r="13" spans="1:8" ht="15" customHeight="1" outlineLevel="2" x14ac:dyDescent="0.2">
      <c r="A13" s="29"/>
      <c r="B13" s="52">
        <v>7</v>
      </c>
      <c r="C13" s="17" t="s">
        <v>6</v>
      </c>
      <c r="D13" s="18">
        <v>29</v>
      </c>
      <c r="E13" s="19">
        <f t="shared" si="0"/>
        <v>23375.100000000002</v>
      </c>
      <c r="F13" s="53">
        <f t="shared" si="1"/>
        <v>677877.9</v>
      </c>
      <c r="G13" s="44">
        <v>28050.120000000003</v>
      </c>
      <c r="H13" s="7" t="s">
        <v>58</v>
      </c>
    </row>
    <row r="14" spans="1:8" ht="21.75" customHeight="1" outlineLevel="2" x14ac:dyDescent="0.2">
      <c r="A14" s="29"/>
      <c r="B14" s="52">
        <v>8</v>
      </c>
      <c r="C14" s="17" t="s">
        <v>7</v>
      </c>
      <c r="D14" s="18">
        <v>11</v>
      </c>
      <c r="E14" s="19">
        <f t="shared" si="0"/>
        <v>26417.01090909091</v>
      </c>
      <c r="F14" s="53">
        <f t="shared" si="1"/>
        <v>290587.12</v>
      </c>
      <c r="G14" s="44">
        <v>31700.413090909089</v>
      </c>
      <c r="H14" s="7" t="s">
        <v>58</v>
      </c>
    </row>
    <row r="15" spans="1:8" ht="14.25" customHeight="1" outlineLevel="2" x14ac:dyDescent="0.2">
      <c r="A15" s="29"/>
      <c r="B15" s="52">
        <v>9</v>
      </c>
      <c r="C15" s="17" t="s">
        <v>8</v>
      </c>
      <c r="D15" s="18">
        <v>33</v>
      </c>
      <c r="E15" s="19">
        <f t="shared" si="0"/>
        <v>25656.096060606062</v>
      </c>
      <c r="F15" s="53">
        <f t="shared" si="1"/>
        <v>846651.17</v>
      </c>
      <c r="G15" s="44">
        <v>30787.315272727272</v>
      </c>
      <c r="H15" s="7" t="s">
        <v>58</v>
      </c>
    </row>
    <row r="16" spans="1:8" ht="19.5" customHeight="1" outlineLevel="1" x14ac:dyDescent="0.2">
      <c r="A16" s="29"/>
      <c r="B16" s="52">
        <v>10</v>
      </c>
      <c r="C16" s="20" t="s">
        <v>9</v>
      </c>
      <c r="D16" s="18">
        <v>1</v>
      </c>
      <c r="E16" s="19">
        <f t="shared" si="0"/>
        <v>25950</v>
      </c>
      <c r="F16" s="53">
        <f t="shared" si="1"/>
        <v>25950</v>
      </c>
      <c r="G16" s="44">
        <v>31140</v>
      </c>
      <c r="H16" s="8" t="s">
        <v>60</v>
      </c>
    </row>
    <row r="17" spans="1:8" ht="21" customHeight="1" outlineLevel="1" x14ac:dyDescent="0.2">
      <c r="A17" s="30"/>
      <c r="B17" s="52">
        <v>11</v>
      </c>
      <c r="C17" s="20" t="s">
        <v>10</v>
      </c>
      <c r="D17" s="18">
        <v>1</v>
      </c>
      <c r="E17" s="19">
        <f t="shared" si="0"/>
        <v>10050</v>
      </c>
      <c r="F17" s="53">
        <f t="shared" si="1"/>
        <v>10050</v>
      </c>
      <c r="G17" s="44">
        <v>12060</v>
      </c>
      <c r="H17" s="7" t="s">
        <v>60</v>
      </c>
    </row>
    <row r="18" spans="1:8" ht="12.75" customHeight="1" outlineLevel="1" x14ac:dyDescent="0.2">
      <c r="A18" s="30"/>
      <c r="B18" s="52">
        <v>12</v>
      </c>
      <c r="C18" s="20" t="s">
        <v>11</v>
      </c>
      <c r="D18" s="18">
        <v>1</v>
      </c>
      <c r="E18" s="19">
        <f t="shared" si="0"/>
        <v>9000</v>
      </c>
      <c r="F18" s="53">
        <f t="shared" si="1"/>
        <v>9000</v>
      </c>
      <c r="G18" s="44">
        <v>10800</v>
      </c>
      <c r="H18" s="7" t="s">
        <v>60</v>
      </c>
    </row>
    <row r="19" spans="1:8" ht="16.5" customHeight="1" outlineLevel="1" x14ac:dyDescent="0.2">
      <c r="A19" s="29"/>
      <c r="B19" s="52">
        <v>13</v>
      </c>
      <c r="C19" s="20" t="s">
        <v>12</v>
      </c>
      <c r="D19" s="18">
        <v>2</v>
      </c>
      <c r="E19" s="19">
        <f t="shared" si="0"/>
        <v>20800</v>
      </c>
      <c r="F19" s="53">
        <f t="shared" si="1"/>
        <v>41600</v>
      </c>
      <c r="G19" s="44">
        <v>24960</v>
      </c>
      <c r="H19" s="7" t="s">
        <v>60</v>
      </c>
    </row>
    <row r="20" spans="1:8" ht="13.5" customHeight="1" outlineLevel="1" x14ac:dyDescent="0.2">
      <c r="A20" s="29"/>
      <c r="B20" s="52">
        <v>14</v>
      </c>
      <c r="C20" s="20" t="s">
        <v>13</v>
      </c>
      <c r="D20" s="18">
        <v>1</v>
      </c>
      <c r="E20" s="19">
        <f t="shared" si="0"/>
        <v>30172.880000000001</v>
      </c>
      <c r="F20" s="53">
        <f t="shared" si="1"/>
        <v>30172.880000000001</v>
      </c>
      <c r="G20" s="44">
        <v>36207.455999999998</v>
      </c>
      <c r="H20" s="8" t="s">
        <v>59</v>
      </c>
    </row>
    <row r="21" spans="1:8" ht="18" customHeight="1" outlineLevel="1" x14ac:dyDescent="0.2">
      <c r="A21" s="29"/>
      <c r="B21" s="52">
        <v>15</v>
      </c>
      <c r="C21" s="20" t="s">
        <v>14</v>
      </c>
      <c r="D21" s="18">
        <v>6</v>
      </c>
      <c r="E21" s="19">
        <f t="shared" si="0"/>
        <v>11350</v>
      </c>
      <c r="F21" s="53">
        <f t="shared" si="1"/>
        <v>68100</v>
      </c>
      <c r="G21" s="44">
        <v>13620</v>
      </c>
      <c r="H21" s="7" t="s">
        <v>60</v>
      </c>
    </row>
    <row r="22" spans="1:8" ht="30.75" customHeight="1" outlineLevel="1" x14ac:dyDescent="0.2">
      <c r="A22" s="29"/>
      <c r="B22" s="52">
        <v>16</v>
      </c>
      <c r="C22" s="20" t="s">
        <v>15</v>
      </c>
      <c r="D22" s="18">
        <v>2</v>
      </c>
      <c r="E22" s="19">
        <f t="shared" si="0"/>
        <v>10121.82</v>
      </c>
      <c r="F22" s="53">
        <f t="shared" si="1"/>
        <v>20243.64</v>
      </c>
      <c r="G22" s="44">
        <v>12146.183999999999</v>
      </c>
      <c r="H22" s="7" t="s">
        <v>60</v>
      </c>
    </row>
    <row r="23" spans="1:8" ht="15.75" customHeight="1" outlineLevel="1" x14ac:dyDescent="0.2">
      <c r="A23" s="29"/>
      <c r="B23" s="52">
        <v>17</v>
      </c>
      <c r="C23" s="20" t="s">
        <v>16</v>
      </c>
      <c r="D23" s="18">
        <v>2</v>
      </c>
      <c r="E23" s="19">
        <f t="shared" si="0"/>
        <v>6250</v>
      </c>
      <c r="F23" s="53">
        <f t="shared" si="1"/>
        <v>12500</v>
      </c>
      <c r="G23" s="44">
        <v>7500</v>
      </c>
      <c r="H23" s="7" t="s">
        <v>60</v>
      </c>
    </row>
    <row r="24" spans="1:8" ht="18" customHeight="1" outlineLevel="1" x14ac:dyDescent="0.2">
      <c r="A24" s="29"/>
      <c r="B24" s="52">
        <v>18</v>
      </c>
      <c r="C24" s="20" t="s">
        <v>17</v>
      </c>
      <c r="D24" s="18">
        <v>1</v>
      </c>
      <c r="E24" s="19">
        <f t="shared" si="0"/>
        <v>33600</v>
      </c>
      <c r="F24" s="53">
        <f t="shared" si="1"/>
        <v>33600</v>
      </c>
      <c r="G24" s="44">
        <v>40320</v>
      </c>
      <c r="H24" s="7" t="s">
        <v>59</v>
      </c>
    </row>
    <row r="25" spans="1:8" ht="27" customHeight="1" outlineLevel="1" x14ac:dyDescent="0.2">
      <c r="A25" s="29"/>
      <c r="B25" s="52">
        <v>18</v>
      </c>
      <c r="C25" s="20" t="s">
        <v>18</v>
      </c>
      <c r="D25" s="18">
        <v>2</v>
      </c>
      <c r="E25" s="19">
        <f t="shared" si="0"/>
        <v>9950</v>
      </c>
      <c r="F25" s="53">
        <f t="shared" si="1"/>
        <v>19900</v>
      </c>
      <c r="G25" s="44">
        <v>11940</v>
      </c>
      <c r="H25" s="7" t="s">
        <v>60</v>
      </c>
    </row>
    <row r="26" spans="1:8" ht="18" customHeight="1" outlineLevel="1" x14ac:dyDescent="0.2">
      <c r="A26" s="29"/>
      <c r="B26" s="52">
        <v>19</v>
      </c>
      <c r="C26" s="20" t="s">
        <v>19</v>
      </c>
      <c r="D26" s="18">
        <v>4</v>
      </c>
      <c r="E26" s="19">
        <f t="shared" si="0"/>
        <v>13150</v>
      </c>
      <c r="F26" s="53">
        <f t="shared" si="1"/>
        <v>52600</v>
      </c>
      <c r="G26" s="44">
        <v>15780</v>
      </c>
      <c r="H26" s="7" t="s">
        <v>60</v>
      </c>
    </row>
    <row r="27" spans="1:8" ht="23.25" customHeight="1" outlineLevel="1" x14ac:dyDescent="0.2">
      <c r="A27" s="29"/>
      <c r="B27" s="52">
        <v>20</v>
      </c>
      <c r="C27" s="20" t="s">
        <v>20</v>
      </c>
      <c r="D27" s="18">
        <v>1</v>
      </c>
      <c r="E27" s="19">
        <f t="shared" si="0"/>
        <v>7650</v>
      </c>
      <c r="F27" s="53">
        <f t="shared" si="1"/>
        <v>7650</v>
      </c>
      <c r="G27" s="44">
        <v>9180</v>
      </c>
      <c r="H27" s="7" t="s">
        <v>60</v>
      </c>
    </row>
    <row r="28" spans="1:8" ht="22.5" customHeight="1" outlineLevel="1" x14ac:dyDescent="0.2">
      <c r="A28" s="29"/>
      <c r="B28" s="52">
        <v>21</v>
      </c>
      <c r="C28" s="20" t="s">
        <v>21</v>
      </c>
      <c r="D28" s="18">
        <v>1</v>
      </c>
      <c r="E28" s="19">
        <f t="shared" si="0"/>
        <v>11500</v>
      </c>
      <c r="F28" s="53">
        <f t="shared" si="1"/>
        <v>11500</v>
      </c>
      <c r="G28" s="44">
        <v>13800</v>
      </c>
      <c r="H28" s="7" t="s">
        <v>60</v>
      </c>
    </row>
    <row r="29" spans="1:8" ht="19.5" customHeight="1" outlineLevel="1" x14ac:dyDescent="0.2">
      <c r="A29" s="29"/>
      <c r="B29" s="52">
        <v>22</v>
      </c>
      <c r="C29" s="20" t="s">
        <v>22</v>
      </c>
      <c r="D29" s="18">
        <v>1</v>
      </c>
      <c r="E29" s="19">
        <f t="shared" si="0"/>
        <v>7650</v>
      </c>
      <c r="F29" s="53">
        <f t="shared" si="1"/>
        <v>7650</v>
      </c>
      <c r="G29" s="44">
        <v>9180</v>
      </c>
      <c r="H29" s="7" t="s">
        <v>59</v>
      </c>
    </row>
    <row r="30" spans="1:8" ht="16.5" customHeight="1" outlineLevel="1" x14ac:dyDescent="0.2">
      <c r="A30" s="29"/>
      <c r="B30" s="52">
        <v>23</v>
      </c>
      <c r="C30" s="20" t="s">
        <v>23</v>
      </c>
      <c r="D30" s="18">
        <v>1</v>
      </c>
      <c r="E30" s="19">
        <f t="shared" si="0"/>
        <v>6150</v>
      </c>
      <c r="F30" s="53">
        <f t="shared" si="1"/>
        <v>6150</v>
      </c>
      <c r="G30" s="44">
        <v>7380</v>
      </c>
      <c r="H30" s="7" t="s">
        <v>59</v>
      </c>
    </row>
    <row r="31" spans="1:8" ht="18.75" customHeight="1" outlineLevel="1" x14ac:dyDescent="0.2">
      <c r="A31" s="29"/>
      <c r="B31" s="52">
        <v>24</v>
      </c>
      <c r="C31" s="20" t="s">
        <v>24</v>
      </c>
      <c r="D31" s="18">
        <v>1</v>
      </c>
      <c r="E31" s="19">
        <f t="shared" si="0"/>
        <v>12550</v>
      </c>
      <c r="F31" s="53">
        <f t="shared" si="1"/>
        <v>12550</v>
      </c>
      <c r="G31" s="44">
        <v>15060</v>
      </c>
      <c r="H31" s="7" t="s">
        <v>60</v>
      </c>
    </row>
    <row r="32" spans="1:8" ht="18.75" customHeight="1" outlineLevel="1" x14ac:dyDescent="0.2">
      <c r="A32" s="29"/>
      <c r="B32" s="52">
        <v>25</v>
      </c>
      <c r="C32" s="20" t="s">
        <v>25</v>
      </c>
      <c r="D32" s="18">
        <v>1</v>
      </c>
      <c r="E32" s="19">
        <f t="shared" si="0"/>
        <v>5762.7100000000009</v>
      </c>
      <c r="F32" s="53">
        <f t="shared" si="1"/>
        <v>5762.7100000000009</v>
      </c>
      <c r="G32" s="44">
        <v>6915.2520000000004</v>
      </c>
      <c r="H32" s="7" t="s">
        <v>59</v>
      </c>
    </row>
    <row r="33" spans="1:8" ht="18.75" customHeight="1" outlineLevel="1" x14ac:dyDescent="0.2">
      <c r="A33" s="29"/>
      <c r="B33" s="52">
        <v>26</v>
      </c>
      <c r="C33" s="20" t="s">
        <v>26</v>
      </c>
      <c r="D33" s="18">
        <v>1</v>
      </c>
      <c r="E33" s="19">
        <f t="shared" si="0"/>
        <v>5520</v>
      </c>
      <c r="F33" s="53">
        <f t="shared" si="1"/>
        <v>5520</v>
      </c>
      <c r="G33" s="44">
        <v>6624</v>
      </c>
      <c r="H33" s="7" t="s">
        <v>59</v>
      </c>
    </row>
    <row r="34" spans="1:8" ht="15.75" customHeight="1" outlineLevel="1" x14ac:dyDescent="0.2">
      <c r="A34" s="29"/>
      <c r="B34" s="52">
        <v>27</v>
      </c>
      <c r="C34" s="20" t="s">
        <v>27</v>
      </c>
      <c r="D34" s="18">
        <v>2</v>
      </c>
      <c r="E34" s="19">
        <f t="shared" si="0"/>
        <v>20200</v>
      </c>
      <c r="F34" s="53">
        <f t="shared" si="1"/>
        <v>40400</v>
      </c>
      <c r="G34" s="44">
        <v>24240</v>
      </c>
      <c r="H34" s="7" t="s">
        <v>60</v>
      </c>
    </row>
    <row r="35" spans="1:8" ht="19.5" customHeight="1" outlineLevel="1" x14ac:dyDescent="0.2">
      <c r="A35" s="29"/>
      <c r="B35" s="52">
        <v>28</v>
      </c>
      <c r="C35" s="20" t="s">
        <v>28</v>
      </c>
      <c r="D35" s="18">
        <v>1</v>
      </c>
      <c r="E35" s="19">
        <f t="shared" si="0"/>
        <v>9200</v>
      </c>
      <c r="F35" s="53">
        <f t="shared" si="1"/>
        <v>9200</v>
      </c>
      <c r="G35" s="44">
        <v>11040</v>
      </c>
      <c r="H35" s="7" t="s">
        <v>60</v>
      </c>
    </row>
    <row r="36" spans="1:8" ht="14.25" customHeight="1" outlineLevel="1" x14ac:dyDescent="0.2">
      <c r="A36" s="29"/>
      <c r="B36" s="52">
        <v>29</v>
      </c>
      <c r="C36" s="20" t="s">
        <v>29</v>
      </c>
      <c r="D36" s="18">
        <v>2</v>
      </c>
      <c r="E36" s="19">
        <f t="shared" si="0"/>
        <v>12450</v>
      </c>
      <c r="F36" s="53">
        <f t="shared" si="1"/>
        <v>24900</v>
      </c>
      <c r="G36" s="44">
        <v>14940</v>
      </c>
      <c r="H36" s="7" t="s">
        <v>59</v>
      </c>
    </row>
    <row r="37" spans="1:8" ht="25.5" customHeight="1" outlineLevel="1" x14ac:dyDescent="0.2">
      <c r="A37" s="29"/>
      <c r="B37" s="52">
        <v>30</v>
      </c>
      <c r="C37" s="20" t="s">
        <v>30</v>
      </c>
      <c r="D37" s="18">
        <v>1</v>
      </c>
      <c r="E37" s="19">
        <f t="shared" si="0"/>
        <v>30200</v>
      </c>
      <c r="F37" s="53">
        <f t="shared" si="1"/>
        <v>30200</v>
      </c>
      <c r="G37" s="44">
        <v>36240</v>
      </c>
      <c r="H37" s="7" t="s">
        <v>60</v>
      </c>
    </row>
    <row r="38" spans="1:8" ht="16.5" customHeight="1" outlineLevel="1" x14ac:dyDescent="0.2">
      <c r="A38" s="29"/>
      <c r="B38" s="52">
        <v>31</v>
      </c>
      <c r="C38" s="20" t="s">
        <v>31</v>
      </c>
      <c r="D38" s="18">
        <v>1</v>
      </c>
      <c r="E38" s="19">
        <f t="shared" si="0"/>
        <v>28900</v>
      </c>
      <c r="F38" s="53">
        <f t="shared" si="1"/>
        <v>28900</v>
      </c>
      <c r="G38" s="44">
        <v>34680</v>
      </c>
      <c r="H38" s="7" t="s">
        <v>59</v>
      </c>
    </row>
    <row r="39" spans="1:8" ht="18" customHeight="1" outlineLevel="1" x14ac:dyDescent="0.2">
      <c r="A39" s="29"/>
      <c r="B39" s="52">
        <v>32</v>
      </c>
      <c r="C39" s="20" t="s">
        <v>32</v>
      </c>
      <c r="D39" s="18">
        <v>1</v>
      </c>
      <c r="E39" s="19">
        <f t="shared" si="0"/>
        <v>11192</v>
      </c>
      <c r="F39" s="53">
        <f t="shared" si="1"/>
        <v>11192</v>
      </c>
      <c r="G39" s="44">
        <v>13430.4</v>
      </c>
      <c r="H39" s="7" t="s">
        <v>59</v>
      </c>
    </row>
    <row r="40" spans="1:8" ht="18.75" customHeight="1" outlineLevel="1" x14ac:dyDescent="0.2">
      <c r="A40" s="29"/>
      <c r="B40" s="52">
        <v>33</v>
      </c>
      <c r="C40" s="20" t="s">
        <v>33</v>
      </c>
      <c r="D40" s="18">
        <v>1</v>
      </c>
      <c r="E40" s="19">
        <f t="shared" si="0"/>
        <v>26529.599999999999</v>
      </c>
      <c r="F40" s="53">
        <f t="shared" si="1"/>
        <v>26529.599999999999</v>
      </c>
      <c r="G40" s="44">
        <v>31835.519999999997</v>
      </c>
      <c r="H40" s="7" t="s">
        <v>59</v>
      </c>
    </row>
    <row r="41" spans="1:8" ht="24" customHeight="1" outlineLevel="1" x14ac:dyDescent="0.2">
      <c r="A41" s="29"/>
      <c r="B41" s="52">
        <v>34</v>
      </c>
      <c r="C41" s="20" t="s">
        <v>34</v>
      </c>
      <c r="D41" s="18">
        <v>1</v>
      </c>
      <c r="E41" s="19">
        <f t="shared" si="0"/>
        <v>4998.3999999999996</v>
      </c>
      <c r="F41" s="53">
        <f t="shared" si="1"/>
        <v>4998.3999999999996</v>
      </c>
      <c r="G41" s="44">
        <v>5998.079999999999</v>
      </c>
      <c r="H41" s="7" t="s">
        <v>59</v>
      </c>
    </row>
    <row r="42" spans="1:8" ht="17.25" customHeight="1" outlineLevel="1" x14ac:dyDescent="0.2">
      <c r="A42" s="29"/>
      <c r="B42" s="52">
        <v>35</v>
      </c>
      <c r="C42" s="20" t="s">
        <v>35</v>
      </c>
      <c r="D42" s="18">
        <v>2</v>
      </c>
      <c r="E42" s="19">
        <f t="shared" si="0"/>
        <v>4300</v>
      </c>
      <c r="F42" s="53">
        <f t="shared" si="1"/>
        <v>8600</v>
      </c>
      <c r="G42" s="44">
        <v>5160</v>
      </c>
      <c r="H42" s="7" t="s">
        <v>60</v>
      </c>
    </row>
    <row r="43" spans="1:8" ht="18" customHeight="1" outlineLevel="1" x14ac:dyDescent="0.2">
      <c r="A43" s="29"/>
      <c r="B43" s="52">
        <v>36</v>
      </c>
      <c r="C43" s="20" t="s">
        <v>36</v>
      </c>
      <c r="D43" s="18">
        <v>2</v>
      </c>
      <c r="E43" s="19">
        <f t="shared" si="0"/>
        <v>8560</v>
      </c>
      <c r="F43" s="53">
        <f t="shared" si="1"/>
        <v>17120</v>
      </c>
      <c r="G43" s="44">
        <v>10272</v>
      </c>
      <c r="H43" s="7" t="s">
        <v>60</v>
      </c>
    </row>
    <row r="44" spans="1:8" ht="15.75" customHeight="1" outlineLevel="1" x14ac:dyDescent="0.2">
      <c r="A44" s="29"/>
      <c r="B44" s="52">
        <v>37</v>
      </c>
      <c r="C44" s="20" t="s">
        <v>37</v>
      </c>
      <c r="D44" s="18">
        <v>1</v>
      </c>
      <c r="E44" s="19">
        <f t="shared" si="0"/>
        <v>23950</v>
      </c>
      <c r="F44" s="53">
        <f t="shared" si="1"/>
        <v>23950</v>
      </c>
      <c r="G44" s="44">
        <v>28740</v>
      </c>
      <c r="H44" s="7" t="s">
        <v>60</v>
      </c>
    </row>
    <row r="45" spans="1:8" ht="18.75" customHeight="1" outlineLevel="1" x14ac:dyDescent="0.2">
      <c r="A45" s="29"/>
      <c r="B45" s="52">
        <v>38</v>
      </c>
      <c r="C45" s="20" t="s">
        <v>38</v>
      </c>
      <c r="D45" s="18">
        <v>1</v>
      </c>
      <c r="E45" s="19">
        <f t="shared" si="0"/>
        <v>10913.55</v>
      </c>
      <c r="F45" s="53">
        <f t="shared" si="1"/>
        <v>10913.55</v>
      </c>
      <c r="G45" s="44">
        <v>13096.259999999998</v>
      </c>
      <c r="H45" s="7" t="s">
        <v>59</v>
      </c>
    </row>
    <row r="46" spans="1:8" ht="13.5" customHeight="1" outlineLevel="1" x14ac:dyDescent="0.2">
      <c r="A46" s="29"/>
      <c r="B46" s="52">
        <v>39</v>
      </c>
      <c r="C46" s="20" t="s">
        <v>39</v>
      </c>
      <c r="D46" s="18">
        <v>2</v>
      </c>
      <c r="E46" s="19">
        <f t="shared" si="0"/>
        <v>3676.1799999999994</v>
      </c>
      <c r="F46" s="53">
        <f t="shared" si="1"/>
        <v>7352.3599999999988</v>
      </c>
      <c r="G46" s="44">
        <v>4411.4159999999993</v>
      </c>
      <c r="H46" s="8" t="s">
        <v>61</v>
      </c>
    </row>
    <row r="47" spans="1:8" ht="13.5" customHeight="1" outlineLevel="1" x14ac:dyDescent="0.2">
      <c r="A47" s="29"/>
      <c r="B47" s="52">
        <v>40</v>
      </c>
      <c r="C47" s="20" t="s">
        <v>40</v>
      </c>
      <c r="D47" s="18">
        <v>1</v>
      </c>
      <c r="E47" s="19">
        <f t="shared" si="0"/>
        <v>15900</v>
      </c>
      <c r="F47" s="53">
        <f t="shared" si="1"/>
        <v>15900</v>
      </c>
      <c r="G47" s="44">
        <v>19080</v>
      </c>
      <c r="H47" s="7" t="s">
        <v>59</v>
      </c>
    </row>
    <row r="48" spans="1:8" ht="27.75" customHeight="1" outlineLevel="1" x14ac:dyDescent="0.2">
      <c r="A48" s="29"/>
      <c r="B48" s="52">
        <v>41</v>
      </c>
      <c r="C48" s="20" t="s">
        <v>41</v>
      </c>
      <c r="D48" s="18">
        <v>1</v>
      </c>
      <c r="E48" s="19">
        <f t="shared" si="0"/>
        <v>6483.05</v>
      </c>
      <c r="F48" s="53">
        <f t="shared" si="1"/>
        <v>6483.05</v>
      </c>
      <c r="G48" s="44">
        <v>7779.66</v>
      </c>
      <c r="H48" s="7" t="s">
        <v>60</v>
      </c>
    </row>
    <row r="49" spans="1:9" ht="13.5" customHeight="1" outlineLevel="1" x14ac:dyDescent="0.2">
      <c r="A49" s="29"/>
      <c r="B49" s="52">
        <v>42</v>
      </c>
      <c r="C49" s="20" t="s">
        <v>42</v>
      </c>
      <c r="D49" s="18">
        <v>2</v>
      </c>
      <c r="E49" s="19">
        <f t="shared" si="0"/>
        <v>6783</v>
      </c>
      <c r="F49" s="53">
        <f t="shared" si="1"/>
        <v>13566</v>
      </c>
      <c r="G49" s="44">
        <v>8139.5999999999995</v>
      </c>
      <c r="H49" s="7" t="s">
        <v>61</v>
      </c>
    </row>
    <row r="50" spans="1:9" ht="19.5" customHeight="1" outlineLevel="1" x14ac:dyDescent="0.2">
      <c r="A50" s="29"/>
      <c r="B50" s="52">
        <v>43</v>
      </c>
      <c r="C50" s="20" t="s">
        <v>43</v>
      </c>
      <c r="D50" s="18">
        <v>1</v>
      </c>
      <c r="E50" s="19">
        <f t="shared" si="0"/>
        <v>12966.1</v>
      </c>
      <c r="F50" s="53">
        <f t="shared" si="1"/>
        <v>12966.1</v>
      </c>
      <c r="G50" s="44">
        <v>15559.32</v>
      </c>
      <c r="H50" s="7" t="s">
        <v>59</v>
      </c>
    </row>
    <row r="51" spans="1:9" ht="30" customHeight="1" outlineLevel="1" x14ac:dyDescent="0.2">
      <c r="A51" s="29"/>
      <c r="B51" s="52">
        <v>44</v>
      </c>
      <c r="C51" s="20" t="s">
        <v>44</v>
      </c>
      <c r="D51" s="18">
        <v>1</v>
      </c>
      <c r="E51" s="19">
        <f t="shared" si="0"/>
        <v>7822.03</v>
      </c>
      <c r="F51" s="53">
        <f>D51*E51</f>
        <v>7822.03</v>
      </c>
      <c r="G51" s="44">
        <v>9386.4359999999997</v>
      </c>
      <c r="H51" s="7" t="s">
        <v>60</v>
      </c>
    </row>
    <row r="52" spans="1:9" ht="32.25" customHeight="1" x14ac:dyDescent="0.2">
      <c r="A52" s="29"/>
      <c r="B52" s="52">
        <v>45</v>
      </c>
      <c r="C52" s="21" t="s">
        <v>47</v>
      </c>
      <c r="D52" s="22">
        <v>1</v>
      </c>
      <c r="E52" s="23">
        <v>50750</v>
      </c>
      <c r="F52" s="54">
        <v>50750</v>
      </c>
      <c r="G52" s="45">
        <v>60900</v>
      </c>
      <c r="H52" s="7" t="s">
        <v>60</v>
      </c>
    </row>
    <row r="53" spans="1:9" ht="27.75" customHeight="1" x14ac:dyDescent="0.2">
      <c r="A53" s="29"/>
      <c r="B53" s="52">
        <v>46</v>
      </c>
      <c r="C53" s="21" t="s">
        <v>48</v>
      </c>
      <c r="D53" s="24">
        <v>1</v>
      </c>
      <c r="E53" s="23">
        <v>65350</v>
      </c>
      <c r="F53" s="54">
        <v>65350</v>
      </c>
      <c r="G53" s="45">
        <v>78420</v>
      </c>
      <c r="H53" s="7" t="s">
        <v>60</v>
      </c>
    </row>
    <row r="54" spans="1:9" ht="27" customHeight="1" x14ac:dyDescent="0.2">
      <c r="A54" s="29"/>
      <c r="B54" s="52">
        <v>47</v>
      </c>
      <c r="C54" s="21" t="s">
        <v>49</v>
      </c>
      <c r="D54" s="24">
        <v>1</v>
      </c>
      <c r="E54" s="23">
        <v>51000</v>
      </c>
      <c r="F54" s="54">
        <v>51000</v>
      </c>
      <c r="G54" s="45">
        <v>61200</v>
      </c>
      <c r="H54" s="7" t="s">
        <v>60</v>
      </c>
    </row>
    <row r="55" spans="1:9" ht="35.25" customHeight="1" x14ac:dyDescent="0.2">
      <c r="A55" s="29"/>
      <c r="B55" s="52">
        <v>48</v>
      </c>
      <c r="C55" s="11" t="s">
        <v>70</v>
      </c>
      <c r="D55" s="24">
        <v>1</v>
      </c>
      <c r="E55" s="23">
        <v>57844.92</v>
      </c>
      <c r="F55" s="54">
        <v>57844.92</v>
      </c>
      <c r="G55" s="45">
        <v>69413.899999999994</v>
      </c>
      <c r="H55" s="7" t="s">
        <v>60</v>
      </c>
    </row>
    <row r="56" spans="1:9" ht="32.25" customHeight="1" x14ac:dyDescent="0.2">
      <c r="A56" s="29"/>
      <c r="B56" s="52">
        <v>49</v>
      </c>
      <c r="C56" s="21" t="s">
        <v>51</v>
      </c>
      <c r="D56" s="24">
        <v>1</v>
      </c>
      <c r="E56" s="23">
        <v>76150</v>
      </c>
      <c r="F56" s="54">
        <v>76150</v>
      </c>
      <c r="G56" s="45">
        <v>91380</v>
      </c>
      <c r="H56" s="7" t="s">
        <v>59</v>
      </c>
    </row>
    <row r="57" spans="1:9" ht="24.75" customHeight="1" x14ac:dyDescent="0.2">
      <c r="A57" s="29"/>
      <c r="B57" s="52">
        <v>50</v>
      </c>
      <c r="C57" s="21" t="s">
        <v>50</v>
      </c>
      <c r="D57" s="24">
        <v>1</v>
      </c>
      <c r="E57" s="23">
        <v>46300</v>
      </c>
      <c r="F57" s="54">
        <v>46300</v>
      </c>
      <c r="G57" s="45">
        <v>55560</v>
      </c>
      <c r="H57" s="7" t="s">
        <v>59</v>
      </c>
    </row>
    <row r="58" spans="1:9" ht="24.75" customHeight="1" x14ac:dyDescent="0.25">
      <c r="A58" s="29"/>
      <c r="B58" s="52">
        <v>51</v>
      </c>
      <c r="C58" s="11" t="s">
        <v>64</v>
      </c>
      <c r="D58" s="24">
        <v>1</v>
      </c>
      <c r="E58" s="11" t="s">
        <v>62</v>
      </c>
      <c r="F58" s="55">
        <v>80133</v>
      </c>
      <c r="G58" s="46">
        <v>80133</v>
      </c>
      <c r="H58" s="9"/>
      <c r="I58" s="10"/>
    </row>
    <row r="59" spans="1:9" ht="30.75" customHeight="1" x14ac:dyDescent="0.25">
      <c r="A59" s="29"/>
      <c r="B59" s="56">
        <v>52</v>
      </c>
      <c r="C59" s="11" t="s">
        <v>71</v>
      </c>
      <c r="D59" s="24" t="s">
        <v>72</v>
      </c>
      <c r="E59" s="11"/>
      <c r="F59" s="55">
        <v>36379</v>
      </c>
      <c r="G59" s="46"/>
      <c r="H59" s="9"/>
      <c r="I59" s="10"/>
    </row>
    <row r="60" spans="1:9" ht="22.5" customHeight="1" x14ac:dyDescent="0.25">
      <c r="A60" s="29"/>
      <c r="B60" s="56">
        <v>53</v>
      </c>
      <c r="C60" s="11" t="s">
        <v>65</v>
      </c>
      <c r="D60" s="24">
        <v>1</v>
      </c>
      <c r="E60" s="11" t="s">
        <v>60</v>
      </c>
      <c r="F60" s="55">
        <v>49868</v>
      </c>
      <c r="G60" s="46">
        <v>49868</v>
      </c>
      <c r="H60" s="9"/>
      <c r="I60" s="10"/>
    </row>
    <row r="61" spans="1:9" ht="19.5" customHeight="1" x14ac:dyDescent="0.25">
      <c r="A61" s="29"/>
      <c r="B61" s="52">
        <v>54</v>
      </c>
      <c r="C61" s="11" t="s">
        <v>66</v>
      </c>
      <c r="D61" s="24">
        <v>1</v>
      </c>
      <c r="E61" s="11" t="s">
        <v>63</v>
      </c>
      <c r="F61" s="57">
        <v>45467</v>
      </c>
      <c r="G61" s="47">
        <v>45467</v>
      </c>
      <c r="H61" s="9"/>
      <c r="I61" s="10"/>
    </row>
    <row r="62" spans="1:9" ht="15" customHeight="1" x14ac:dyDescent="0.25">
      <c r="A62" s="29"/>
      <c r="B62" s="58">
        <v>55</v>
      </c>
      <c r="C62" s="25" t="s">
        <v>66</v>
      </c>
      <c r="D62" s="26">
        <v>1</v>
      </c>
      <c r="E62" s="25" t="s">
        <v>63</v>
      </c>
      <c r="F62" s="57">
        <v>45467</v>
      </c>
      <c r="G62" s="48">
        <v>45467</v>
      </c>
      <c r="H62" s="9"/>
      <c r="I62" s="10"/>
    </row>
    <row r="63" spans="1:9" ht="17.25" customHeight="1" x14ac:dyDescent="0.2">
      <c r="A63" s="42"/>
      <c r="B63" s="52">
        <v>56</v>
      </c>
      <c r="C63" s="25" t="s">
        <v>66</v>
      </c>
      <c r="D63" s="27">
        <v>1</v>
      </c>
      <c r="E63" s="27"/>
      <c r="F63" s="57">
        <v>45467</v>
      </c>
      <c r="G63" s="48">
        <v>45467</v>
      </c>
    </row>
    <row r="64" spans="1:9" ht="17.25" customHeight="1" x14ac:dyDescent="0.2">
      <c r="A64" s="42"/>
      <c r="B64" s="52">
        <v>57</v>
      </c>
      <c r="C64" s="25" t="s">
        <v>66</v>
      </c>
      <c r="D64" s="27">
        <v>1</v>
      </c>
      <c r="E64" s="27"/>
      <c r="F64" s="57">
        <v>45467</v>
      </c>
      <c r="G64" s="48">
        <v>45467</v>
      </c>
    </row>
    <row r="65" spans="1:12" ht="17.25" customHeight="1" x14ac:dyDescent="0.2">
      <c r="A65" s="42"/>
      <c r="B65" s="52">
        <v>58</v>
      </c>
      <c r="C65" s="11" t="s">
        <v>68</v>
      </c>
      <c r="D65" s="27">
        <v>1</v>
      </c>
      <c r="E65" s="27"/>
      <c r="F65" s="57">
        <v>55814</v>
      </c>
      <c r="G65" s="49">
        <v>55814</v>
      </c>
    </row>
    <row r="66" spans="1:12" ht="16.5" customHeight="1" x14ac:dyDescent="0.2">
      <c r="A66" s="42"/>
      <c r="B66" s="52">
        <v>59</v>
      </c>
      <c r="C66" s="28" t="s">
        <v>68</v>
      </c>
      <c r="D66" s="59">
        <v>1</v>
      </c>
      <c r="E66" s="27"/>
      <c r="F66" s="57">
        <v>55814</v>
      </c>
      <c r="G66" s="49">
        <v>55814</v>
      </c>
    </row>
    <row r="67" spans="1:12" ht="21" customHeight="1" x14ac:dyDescent="0.2">
      <c r="A67" s="42"/>
      <c r="B67" s="52">
        <v>60</v>
      </c>
      <c r="C67" s="11" t="s">
        <v>67</v>
      </c>
      <c r="D67" s="27">
        <v>1</v>
      </c>
      <c r="E67" s="27"/>
      <c r="F67" s="60">
        <v>58315</v>
      </c>
      <c r="G67" s="50">
        <v>58315</v>
      </c>
    </row>
    <row r="68" spans="1:12" ht="14.25" customHeight="1" x14ac:dyDescent="0.2">
      <c r="A68" s="42"/>
      <c r="B68" s="52">
        <v>61</v>
      </c>
      <c r="C68" s="11" t="s">
        <v>67</v>
      </c>
      <c r="D68" s="27">
        <v>1</v>
      </c>
      <c r="E68" s="27"/>
      <c r="F68" s="60">
        <v>58315</v>
      </c>
      <c r="G68" s="50">
        <v>58315</v>
      </c>
    </row>
    <row r="69" spans="1:12" ht="15" customHeight="1" x14ac:dyDescent="0.2">
      <c r="A69" s="42"/>
      <c r="B69" s="52">
        <v>62</v>
      </c>
      <c r="C69" s="25" t="s">
        <v>69</v>
      </c>
      <c r="D69" s="27">
        <v>1</v>
      </c>
      <c r="E69" s="27"/>
      <c r="F69" s="61">
        <v>83965</v>
      </c>
      <c r="G69" s="51">
        <v>83965</v>
      </c>
    </row>
    <row r="70" spans="1:12" ht="11.45" customHeight="1" x14ac:dyDescent="0.2">
      <c r="A70" s="42"/>
      <c r="B70" s="52">
        <v>63</v>
      </c>
      <c r="C70" s="25" t="s">
        <v>69</v>
      </c>
      <c r="D70" s="27">
        <v>1</v>
      </c>
      <c r="E70" s="27"/>
      <c r="F70" s="61">
        <v>83965</v>
      </c>
      <c r="G70" s="51">
        <v>83965</v>
      </c>
    </row>
    <row r="71" spans="1:12" ht="11.45" customHeight="1" x14ac:dyDescent="0.2">
      <c r="A71" s="42"/>
      <c r="B71" s="52">
        <v>64</v>
      </c>
      <c r="C71" s="25" t="s">
        <v>69</v>
      </c>
      <c r="D71" s="27">
        <v>1</v>
      </c>
      <c r="E71" s="27"/>
      <c r="F71" s="61">
        <v>83965</v>
      </c>
      <c r="G71" s="51">
        <v>83965</v>
      </c>
    </row>
    <row r="72" spans="1:12" ht="11.45" customHeight="1" x14ac:dyDescent="0.2">
      <c r="A72" s="42"/>
      <c r="B72" s="52">
        <v>65</v>
      </c>
      <c r="C72" s="25" t="s">
        <v>69</v>
      </c>
      <c r="D72" s="27">
        <v>1</v>
      </c>
      <c r="E72" s="27"/>
      <c r="F72" s="61">
        <v>83965</v>
      </c>
      <c r="G72" s="51">
        <v>83965</v>
      </c>
    </row>
    <row r="73" spans="1:12" ht="11.45" customHeight="1" x14ac:dyDescent="0.2">
      <c r="A73" s="42"/>
      <c r="B73" s="52">
        <v>66</v>
      </c>
      <c r="C73" s="25" t="s">
        <v>69</v>
      </c>
      <c r="D73" s="27">
        <v>1</v>
      </c>
      <c r="E73" s="27"/>
      <c r="F73" s="61">
        <v>83965</v>
      </c>
      <c r="G73" s="51">
        <v>83965</v>
      </c>
    </row>
    <row r="74" spans="1:12" ht="11.45" customHeight="1" x14ac:dyDescent="0.2">
      <c r="A74" s="42"/>
      <c r="B74" s="52">
        <v>67</v>
      </c>
      <c r="C74" s="25" t="s">
        <v>69</v>
      </c>
      <c r="D74" s="27">
        <v>1</v>
      </c>
      <c r="E74" s="27"/>
      <c r="F74" s="61">
        <v>83965</v>
      </c>
      <c r="G74" s="51">
        <v>83965</v>
      </c>
    </row>
    <row r="75" spans="1:12" ht="11.45" customHeight="1" x14ac:dyDescent="0.2">
      <c r="A75" s="42"/>
      <c r="B75" s="52">
        <v>68</v>
      </c>
      <c r="C75" s="25" t="s">
        <v>69</v>
      </c>
      <c r="D75" s="27">
        <v>1</v>
      </c>
      <c r="E75" s="27"/>
      <c r="F75" s="61">
        <v>83965</v>
      </c>
      <c r="G75" s="51">
        <v>83965</v>
      </c>
    </row>
    <row r="76" spans="1:12" ht="11.45" customHeight="1" x14ac:dyDescent="0.2">
      <c r="A76" s="42"/>
      <c r="B76" s="52">
        <v>69</v>
      </c>
      <c r="C76" s="25" t="s">
        <v>69</v>
      </c>
      <c r="D76" s="27">
        <v>1</v>
      </c>
      <c r="E76" s="27"/>
      <c r="F76" s="61">
        <v>83965</v>
      </c>
      <c r="G76" s="51">
        <v>83965</v>
      </c>
    </row>
    <row r="77" spans="1:12" ht="11.25" customHeight="1" x14ac:dyDescent="0.2">
      <c r="A77" s="42"/>
      <c r="B77" s="52">
        <v>70</v>
      </c>
      <c r="C77" s="25" t="s">
        <v>69</v>
      </c>
      <c r="D77" s="27">
        <v>1</v>
      </c>
      <c r="E77" s="27"/>
      <c r="F77" s="61">
        <v>83965</v>
      </c>
      <c r="G77" s="51">
        <v>83965</v>
      </c>
      <c r="L77" s="5"/>
    </row>
    <row r="78" spans="1:12" ht="15.75" customHeight="1" x14ac:dyDescent="0.2">
      <c r="A78" s="42"/>
      <c r="B78" s="52">
        <v>71</v>
      </c>
      <c r="C78" s="25" t="s">
        <v>69</v>
      </c>
      <c r="D78" s="27">
        <v>1</v>
      </c>
      <c r="E78" s="27"/>
      <c r="F78" s="61">
        <v>83965</v>
      </c>
      <c r="G78" s="51">
        <v>83965</v>
      </c>
    </row>
    <row r="79" spans="1:12" ht="18" customHeight="1" thickBot="1" x14ac:dyDescent="0.25">
      <c r="A79" s="43"/>
      <c r="B79" s="58">
        <v>72</v>
      </c>
      <c r="C79" s="25" t="s">
        <v>69</v>
      </c>
      <c r="D79" s="39">
        <v>1</v>
      </c>
      <c r="E79" s="39"/>
      <c r="F79" s="61">
        <v>83965</v>
      </c>
      <c r="G79" s="51">
        <v>83965</v>
      </c>
    </row>
    <row r="80" spans="1:12" ht="18" customHeight="1" thickBot="1" x14ac:dyDescent="0.25">
      <c r="A80" s="37"/>
      <c r="B80" s="72" t="s">
        <v>74</v>
      </c>
      <c r="C80" s="73"/>
      <c r="D80" s="74"/>
      <c r="E80" s="40"/>
      <c r="F80" s="41">
        <f>SUM(F7:F79)</f>
        <v>6370479.8199999994</v>
      </c>
      <c r="G80" s="38"/>
    </row>
    <row r="81" spans="1:9" ht="11.45" customHeight="1" x14ac:dyDescent="0.2">
      <c r="A81" s="31"/>
      <c r="B81" s="31"/>
      <c r="C81" s="32"/>
      <c r="D81" s="33"/>
      <c r="E81" s="33"/>
      <c r="F81" s="33"/>
      <c r="G81" s="34"/>
      <c r="H81" s="35"/>
      <c r="I81" s="31"/>
    </row>
    <row r="82" spans="1:9" ht="11.45" customHeight="1" x14ac:dyDescent="0.2">
      <c r="A82" s="31"/>
      <c r="B82" s="31"/>
      <c r="C82" s="32"/>
      <c r="D82" s="33"/>
      <c r="E82" s="33"/>
      <c r="F82" s="33"/>
      <c r="G82" s="34"/>
      <c r="H82" s="35"/>
      <c r="I82" s="31"/>
    </row>
    <row r="83" spans="1:9" ht="11.45" customHeight="1" x14ac:dyDescent="0.2">
      <c r="A83" s="31"/>
      <c r="B83" s="31"/>
      <c r="C83" s="32"/>
      <c r="D83" s="33"/>
      <c r="E83" s="33"/>
      <c r="F83" s="33"/>
      <c r="G83" s="34"/>
      <c r="H83" s="35"/>
      <c r="I83" s="31"/>
    </row>
    <row r="84" spans="1:9" ht="11.45" customHeight="1" x14ac:dyDescent="0.2">
      <c r="A84" s="31"/>
      <c r="B84" s="31"/>
      <c r="C84" s="32"/>
      <c r="D84" s="31"/>
      <c r="E84" s="33"/>
      <c r="F84" s="33"/>
      <c r="G84" s="34"/>
      <c r="H84" s="35"/>
      <c r="I84" s="31"/>
    </row>
    <row r="85" spans="1:9" ht="11.45" customHeight="1" x14ac:dyDescent="0.2">
      <c r="A85" s="31"/>
      <c r="B85" s="31"/>
      <c r="C85" s="32"/>
      <c r="D85" s="33"/>
      <c r="E85" s="33"/>
      <c r="F85" s="33"/>
      <c r="G85" s="34"/>
      <c r="H85" s="35"/>
      <c r="I85" s="31"/>
    </row>
    <row r="86" spans="1:9" ht="11.45" customHeight="1" x14ac:dyDescent="0.2">
      <c r="A86" s="31"/>
      <c r="B86" s="31"/>
      <c r="C86" s="32"/>
      <c r="D86" s="33"/>
      <c r="E86" s="33"/>
      <c r="F86" s="33"/>
      <c r="G86" s="34"/>
      <c r="H86" s="35"/>
      <c r="I86" s="31"/>
    </row>
    <row r="87" spans="1:9" ht="11.45" customHeight="1" x14ac:dyDescent="0.2">
      <c r="A87" s="31"/>
      <c r="B87" s="31"/>
      <c r="C87" s="32"/>
      <c r="D87" s="33"/>
      <c r="E87" s="33"/>
      <c r="F87" s="33"/>
      <c r="G87" s="34"/>
      <c r="H87" s="35"/>
      <c r="I87" s="31"/>
    </row>
    <row r="88" spans="1:9" ht="11.45" customHeight="1" x14ac:dyDescent="0.2">
      <c r="A88" s="31"/>
      <c r="B88" s="31"/>
      <c r="C88" s="32"/>
      <c r="D88" s="33"/>
      <c r="E88" s="33"/>
      <c r="F88" s="33"/>
      <c r="G88" s="34"/>
      <c r="H88" s="35"/>
      <c r="I88" s="31"/>
    </row>
    <row r="89" spans="1:9" ht="11.45" customHeight="1" x14ac:dyDescent="0.2">
      <c r="A89" s="31"/>
      <c r="B89" s="31"/>
      <c r="C89" s="32"/>
      <c r="D89" s="33"/>
      <c r="E89" s="33"/>
      <c r="F89" s="33"/>
      <c r="G89" s="34"/>
      <c r="H89" s="35"/>
      <c r="I89" s="31"/>
    </row>
    <row r="90" spans="1:9" ht="11.45" customHeight="1" x14ac:dyDescent="0.2">
      <c r="A90" s="31"/>
      <c r="B90" s="31"/>
      <c r="C90" s="32"/>
      <c r="D90" s="33"/>
      <c r="E90" s="33"/>
      <c r="F90" s="33"/>
      <c r="G90" s="34"/>
      <c r="H90" s="35"/>
      <c r="I90" s="31"/>
    </row>
    <row r="91" spans="1:9" ht="11.45" customHeight="1" x14ac:dyDescent="0.2">
      <c r="A91" s="31"/>
      <c r="B91" s="31"/>
      <c r="C91" s="32"/>
      <c r="D91" s="33"/>
      <c r="E91" s="33"/>
      <c r="F91" s="33"/>
      <c r="G91" s="34"/>
      <c r="H91" s="35"/>
      <c r="I91" s="31"/>
    </row>
    <row r="92" spans="1:9" ht="11.45" customHeight="1" x14ac:dyDescent="0.2">
      <c r="A92" s="31"/>
      <c r="B92" s="31"/>
      <c r="C92" s="32"/>
      <c r="D92" s="33"/>
      <c r="E92" s="33"/>
      <c r="F92" s="33"/>
      <c r="G92" s="34"/>
      <c r="H92" s="35"/>
      <c r="I92" s="31"/>
    </row>
    <row r="93" spans="1:9" ht="11.45" customHeight="1" x14ac:dyDescent="0.2">
      <c r="A93" s="31"/>
      <c r="B93" s="31"/>
      <c r="C93" s="32"/>
      <c r="D93" s="33"/>
      <c r="E93" s="33"/>
      <c r="F93" s="33"/>
      <c r="G93" s="34"/>
      <c r="H93" s="35"/>
      <c r="I93" s="31"/>
    </row>
    <row r="94" spans="1:9" ht="11.45" customHeight="1" x14ac:dyDescent="0.2">
      <c r="A94" s="31"/>
      <c r="B94" s="31"/>
      <c r="C94" s="32"/>
      <c r="D94" s="33"/>
      <c r="E94" s="33"/>
      <c r="F94" s="33"/>
      <c r="G94" s="34"/>
      <c r="H94" s="35"/>
      <c r="I94" s="31"/>
    </row>
    <row r="95" spans="1:9" ht="11.45" customHeight="1" x14ac:dyDescent="0.2">
      <c r="A95" s="31"/>
      <c r="B95" s="31"/>
      <c r="C95" s="32"/>
      <c r="D95" s="33"/>
      <c r="E95" s="33"/>
      <c r="F95" s="33"/>
      <c r="G95" s="34"/>
      <c r="H95" s="35"/>
      <c r="I95" s="31"/>
    </row>
    <row r="96" spans="1:9" ht="11.45" customHeight="1" x14ac:dyDescent="0.2">
      <c r="A96" s="31"/>
      <c r="B96" s="31"/>
      <c r="C96" s="32"/>
      <c r="D96" s="33"/>
      <c r="E96" s="33"/>
      <c r="F96" s="33"/>
      <c r="G96" s="34"/>
      <c r="H96" s="35"/>
      <c r="I96" s="31"/>
    </row>
    <row r="97" spans="1:9" ht="11.45" customHeight="1" x14ac:dyDescent="0.2">
      <c r="A97" s="31"/>
      <c r="B97" s="31"/>
      <c r="C97" s="32"/>
      <c r="D97" s="33"/>
      <c r="E97" s="33"/>
      <c r="F97" s="33"/>
      <c r="G97" s="34"/>
      <c r="H97" s="35"/>
      <c r="I97" s="31"/>
    </row>
    <row r="98" spans="1:9" ht="11.45" customHeight="1" x14ac:dyDescent="0.2">
      <c r="A98" s="31"/>
      <c r="B98" s="31"/>
      <c r="C98" s="32"/>
      <c r="D98" s="33"/>
      <c r="E98" s="33"/>
      <c r="F98" s="33"/>
      <c r="G98" s="34"/>
      <c r="H98" s="35"/>
      <c r="I98" s="31"/>
    </row>
    <row r="99" spans="1:9" ht="11.45" customHeight="1" x14ac:dyDescent="0.2">
      <c r="A99" s="31"/>
      <c r="B99" s="31"/>
      <c r="C99" s="32"/>
      <c r="D99" s="33"/>
      <c r="E99" s="33"/>
      <c r="F99" s="33"/>
      <c r="G99" s="34"/>
      <c r="H99" s="35"/>
      <c r="I99" s="31"/>
    </row>
    <row r="100" spans="1:9" ht="11.45" customHeight="1" x14ac:dyDescent="0.2">
      <c r="A100" s="31"/>
      <c r="B100" s="31"/>
      <c r="C100" s="32"/>
      <c r="D100" s="33"/>
      <c r="E100" s="33"/>
      <c r="F100" s="33"/>
      <c r="G100" s="34"/>
      <c r="H100" s="35"/>
      <c r="I100" s="31"/>
    </row>
    <row r="101" spans="1:9" ht="11.45" customHeight="1" x14ac:dyDescent="0.2">
      <c r="A101" s="31"/>
      <c r="B101" s="31"/>
      <c r="C101" s="32"/>
      <c r="D101" s="33"/>
      <c r="E101" s="33"/>
      <c r="F101" s="33"/>
      <c r="G101" s="34"/>
      <c r="H101" s="35"/>
      <c r="I101" s="31"/>
    </row>
    <row r="102" spans="1:9" ht="11.45" customHeight="1" x14ac:dyDescent="0.2">
      <c r="A102" s="31"/>
      <c r="B102" s="31"/>
      <c r="C102" s="32"/>
      <c r="D102" s="33"/>
      <c r="E102" s="33"/>
      <c r="F102" s="33"/>
      <c r="G102" s="34"/>
      <c r="H102" s="35"/>
      <c r="I102" s="31"/>
    </row>
    <row r="103" spans="1:9" ht="11.45" customHeight="1" x14ac:dyDescent="0.2">
      <c r="A103" s="31"/>
      <c r="B103" s="31"/>
      <c r="C103" s="32"/>
      <c r="D103" s="33"/>
      <c r="E103" s="33"/>
      <c r="F103" s="33"/>
      <c r="G103" s="34"/>
      <c r="H103" s="35"/>
      <c r="I103" s="31"/>
    </row>
    <row r="104" spans="1:9" ht="11.45" customHeight="1" x14ac:dyDescent="0.2">
      <c r="A104" s="31"/>
      <c r="B104" s="31"/>
      <c r="C104" s="32"/>
      <c r="D104" s="33"/>
      <c r="E104" s="33"/>
      <c r="F104" s="33"/>
      <c r="G104" s="34"/>
      <c r="H104" s="35"/>
      <c r="I104" s="31"/>
    </row>
    <row r="105" spans="1:9" ht="11.45" customHeight="1" x14ac:dyDescent="0.2">
      <c r="A105" s="31"/>
      <c r="B105" s="31"/>
      <c r="C105" s="32"/>
      <c r="D105" s="33"/>
      <c r="E105" s="33"/>
      <c r="F105" s="33"/>
      <c r="G105" s="34"/>
      <c r="H105" s="35"/>
      <c r="I105" s="31"/>
    </row>
    <row r="106" spans="1:9" ht="11.45" customHeight="1" x14ac:dyDescent="0.2">
      <c r="A106" s="31"/>
      <c r="B106" s="31"/>
      <c r="C106" s="32"/>
      <c r="D106" s="33"/>
      <c r="E106" s="33"/>
      <c r="F106" s="33"/>
      <c r="G106" s="34"/>
      <c r="H106" s="35"/>
      <c r="I106" s="31"/>
    </row>
    <row r="107" spans="1:9" ht="11.45" customHeight="1" x14ac:dyDescent="0.2">
      <c r="A107" s="31"/>
      <c r="B107" s="31"/>
      <c r="C107" s="32"/>
      <c r="D107" s="33"/>
      <c r="E107" s="33"/>
      <c r="F107" s="33"/>
      <c r="G107" s="34"/>
      <c r="H107" s="35"/>
      <c r="I107" s="31"/>
    </row>
    <row r="108" spans="1:9" ht="11.45" customHeight="1" x14ac:dyDescent="0.2">
      <c r="A108" s="31"/>
      <c r="B108" s="31"/>
      <c r="C108" s="32"/>
      <c r="D108" s="33"/>
      <c r="E108" s="33"/>
      <c r="F108" s="33"/>
      <c r="G108" s="34"/>
      <c r="H108" s="35"/>
      <c r="I108" s="31"/>
    </row>
    <row r="109" spans="1:9" ht="11.45" customHeight="1" x14ac:dyDescent="0.2">
      <c r="A109" s="31"/>
      <c r="B109" s="31"/>
      <c r="C109" s="32"/>
      <c r="D109" s="33"/>
      <c r="E109" s="33"/>
      <c r="F109" s="33"/>
      <c r="G109" s="34"/>
      <c r="H109" s="35"/>
      <c r="I109" s="31"/>
    </row>
    <row r="110" spans="1:9" ht="11.45" customHeight="1" x14ac:dyDescent="0.2">
      <c r="A110" s="31"/>
      <c r="B110" s="31"/>
      <c r="C110" s="32"/>
      <c r="D110" s="33"/>
      <c r="E110" s="33"/>
      <c r="F110" s="33"/>
      <c r="G110" s="34"/>
      <c r="H110" s="35"/>
      <c r="I110" s="31"/>
    </row>
    <row r="111" spans="1:9" ht="11.45" customHeight="1" x14ac:dyDescent="0.2">
      <c r="A111" s="31"/>
      <c r="B111" s="31"/>
      <c r="C111" s="32"/>
      <c r="D111" s="33"/>
      <c r="E111" s="33"/>
      <c r="F111" s="33"/>
      <c r="G111" s="34"/>
      <c r="H111" s="35"/>
      <c r="I111" s="31"/>
    </row>
    <row r="112" spans="1:9" ht="11.45" customHeight="1" x14ac:dyDescent="0.2">
      <c r="A112" s="31"/>
      <c r="B112" s="31"/>
      <c r="C112" s="32"/>
      <c r="D112" s="33"/>
      <c r="E112" s="33"/>
      <c r="F112" s="33"/>
      <c r="G112" s="34"/>
      <c r="H112" s="35"/>
      <c r="I112" s="31"/>
    </row>
    <row r="113" spans="1:9" ht="11.45" customHeight="1" x14ac:dyDescent="0.2">
      <c r="A113" s="31"/>
      <c r="B113" s="31"/>
      <c r="C113" s="32"/>
      <c r="D113" s="33"/>
      <c r="E113" s="33"/>
      <c r="F113" s="33"/>
      <c r="G113" s="34"/>
      <c r="H113" s="35"/>
      <c r="I113" s="31"/>
    </row>
    <row r="114" spans="1:9" ht="11.45" customHeight="1" x14ac:dyDescent="0.2">
      <c r="A114" s="31"/>
      <c r="B114" s="31"/>
      <c r="C114" s="32"/>
      <c r="D114" s="33"/>
      <c r="E114" s="33"/>
      <c r="F114" s="33"/>
      <c r="G114" s="34"/>
      <c r="H114" s="35"/>
      <c r="I114" s="31"/>
    </row>
    <row r="115" spans="1:9" ht="11.45" customHeight="1" x14ac:dyDescent="0.2">
      <c r="A115" s="31"/>
      <c r="B115" s="31"/>
      <c r="C115" s="32"/>
      <c r="D115" s="33"/>
      <c r="E115" s="33"/>
      <c r="F115" s="33"/>
      <c r="G115" s="34"/>
      <c r="H115" s="35"/>
      <c r="I115" s="31"/>
    </row>
    <row r="116" spans="1:9" ht="11.45" customHeight="1" x14ac:dyDescent="0.2">
      <c r="A116" s="31"/>
      <c r="B116" s="31"/>
      <c r="C116" s="32"/>
      <c r="D116" s="33"/>
      <c r="E116" s="33"/>
      <c r="F116" s="33"/>
      <c r="G116" s="34"/>
      <c r="H116" s="35"/>
      <c r="I116" s="31"/>
    </row>
    <row r="117" spans="1:9" ht="11.45" customHeight="1" x14ac:dyDescent="0.2">
      <c r="A117" s="31"/>
      <c r="B117" s="31"/>
      <c r="C117" s="32"/>
      <c r="D117" s="33"/>
      <c r="E117" s="33"/>
      <c r="F117" s="33"/>
      <c r="G117" s="34"/>
      <c r="H117" s="35"/>
      <c r="I117" s="31"/>
    </row>
    <row r="118" spans="1:9" ht="11.45" customHeight="1" x14ac:dyDescent="0.2">
      <c r="A118" s="31"/>
      <c r="B118" s="31"/>
      <c r="C118" s="32"/>
      <c r="D118" s="33"/>
      <c r="E118" s="33"/>
      <c r="F118" s="33"/>
      <c r="G118" s="34"/>
      <c r="H118" s="35"/>
      <c r="I118" s="31"/>
    </row>
    <row r="119" spans="1:9" ht="11.45" customHeight="1" x14ac:dyDescent="0.2">
      <c r="A119" s="31"/>
      <c r="B119" s="31"/>
      <c r="C119" s="32"/>
      <c r="D119" s="33"/>
      <c r="E119" s="33"/>
      <c r="F119" s="33"/>
      <c r="G119" s="34"/>
      <c r="H119" s="35"/>
      <c r="I119" s="31"/>
    </row>
    <row r="120" spans="1:9" ht="11.45" customHeight="1" x14ac:dyDescent="0.2">
      <c r="A120" s="31"/>
      <c r="B120" s="31"/>
      <c r="C120" s="32"/>
      <c r="D120" s="33"/>
      <c r="E120" s="33"/>
      <c r="F120" s="33"/>
      <c r="G120" s="34"/>
      <c r="H120" s="35"/>
      <c r="I120" s="31"/>
    </row>
    <row r="121" spans="1:9" ht="11.45" customHeight="1" x14ac:dyDescent="0.2">
      <c r="A121" s="31"/>
      <c r="B121" s="31"/>
      <c r="C121" s="32"/>
      <c r="D121" s="33"/>
      <c r="E121" s="33"/>
      <c r="F121" s="33"/>
      <c r="G121" s="34"/>
      <c r="H121" s="35"/>
      <c r="I121" s="31"/>
    </row>
    <row r="122" spans="1:9" ht="11.45" customHeight="1" x14ac:dyDescent="0.2">
      <c r="A122" s="31"/>
      <c r="B122" s="31"/>
      <c r="C122" s="32"/>
      <c r="D122" s="33"/>
      <c r="E122" s="33"/>
      <c r="F122" s="33"/>
      <c r="G122" s="34"/>
      <c r="H122" s="35"/>
      <c r="I122" s="31"/>
    </row>
    <row r="123" spans="1:9" ht="11.45" customHeight="1" x14ac:dyDescent="0.2">
      <c r="A123" s="31"/>
      <c r="B123" s="31"/>
      <c r="C123" s="32"/>
      <c r="D123" s="33"/>
      <c r="E123" s="33"/>
      <c r="F123" s="33"/>
      <c r="G123" s="34"/>
      <c r="H123" s="35"/>
      <c r="I123" s="31"/>
    </row>
    <row r="124" spans="1:9" ht="11.45" customHeight="1" x14ac:dyDescent="0.2">
      <c r="A124" s="31"/>
      <c r="B124" s="31"/>
      <c r="C124" s="32"/>
      <c r="D124" s="33"/>
      <c r="E124" s="33"/>
      <c r="F124" s="33"/>
      <c r="G124" s="34"/>
      <c r="H124" s="35"/>
      <c r="I124" s="31"/>
    </row>
    <row r="125" spans="1:9" ht="11.45" customHeight="1" x14ac:dyDescent="0.2">
      <c r="A125" s="31"/>
      <c r="B125" s="31"/>
      <c r="C125" s="32"/>
      <c r="D125" s="33"/>
      <c r="E125" s="33"/>
      <c r="F125" s="33"/>
      <c r="G125" s="34"/>
      <c r="H125" s="35"/>
      <c r="I125" s="31"/>
    </row>
    <row r="126" spans="1:9" ht="11.45" customHeight="1" x14ac:dyDescent="0.2">
      <c r="A126" s="31"/>
      <c r="B126" s="31"/>
      <c r="C126" s="32"/>
      <c r="D126" s="33"/>
      <c r="E126" s="33"/>
      <c r="F126" s="33"/>
      <c r="G126" s="34"/>
      <c r="H126" s="35"/>
      <c r="I126" s="31"/>
    </row>
    <row r="127" spans="1:9" ht="11.45" customHeight="1" x14ac:dyDescent="0.2">
      <c r="A127" s="31"/>
      <c r="B127" s="31"/>
      <c r="C127" s="32"/>
      <c r="D127" s="33"/>
      <c r="E127" s="33"/>
      <c r="F127" s="33"/>
      <c r="G127" s="34"/>
      <c r="H127" s="35"/>
      <c r="I127" s="31"/>
    </row>
    <row r="128" spans="1:9" ht="11.45" customHeight="1" x14ac:dyDescent="0.2">
      <c r="A128" s="31"/>
      <c r="B128" s="31"/>
      <c r="C128" s="32"/>
      <c r="D128" s="33"/>
      <c r="E128" s="33"/>
      <c r="F128" s="33"/>
      <c r="G128" s="34"/>
      <c r="H128" s="35"/>
      <c r="I128" s="31"/>
    </row>
    <row r="129" spans="1:9" ht="11.45" customHeight="1" x14ac:dyDescent="0.2">
      <c r="A129" s="31"/>
      <c r="B129" s="31"/>
      <c r="C129" s="32"/>
      <c r="D129" s="33"/>
      <c r="E129" s="33"/>
      <c r="F129" s="33"/>
      <c r="G129" s="34"/>
      <c r="H129" s="35"/>
      <c r="I129" s="31"/>
    </row>
    <row r="130" spans="1:9" ht="11.45" customHeight="1" x14ac:dyDescent="0.2">
      <c r="A130" s="31"/>
      <c r="B130" s="31"/>
      <c r="C130" s="32"/>
      <c r="D130" s="33"/>
      <c r="E130" s="33"/>
      <c r="F130" s="33"/>
      <c r="G130" s="34"/>
      <c r="H130" s="35"/>
      <c r="I130" s="31"/>
    </row>
    <row r="131" spans="1:9" ht="11.45" customHeight="1" x14ac:dyDescent="0.2">
      <c r="A131" s="31"/>
      <c r="B131" s="31"/>
      <c r="C131" s="32"/>
      <c r="D131" s="33"/>
      <c r="E131" s="33"/>
      <c r="F131" s="33"/>
      <c r="G131" s="34"/>
      <c r="H131" s="35"/>
      <c r="I131" s="31"/>
    </row>
    <row r="132" spans="1:9" ht="11.45" customHeight="1" x14ac:dyDescent="0.2">
      <c r="A132" s="31"/>
      <c r="B132" s="31"/>
      <c r="C132" s="32"/>
      <c r="D132" s="33"/>
      <c r="E132" s="33"/>
      <c r="F132" s="33"/>
      <c r="G132" s="34"/>
      <c r="H132" s="35"/>
      <c r="I132" s="31"/>
    </row>
    <row r="133" spans="1:9" ht="11.45" customHeight="1" x14ac:dyDescent="0.2">
      <c r="A133" s="31"/>
      <c r="B133" s="31"/>
      <c r="C133" s="32"/>
      <c r="D133" s="33"/>
      <c r="E133" s="33"/>
      <c r="F133" s="33"/>
      <c r="G133" s="34"/>
      <c r="H133" s="35"/>
      <c r="I133" s="31"/>
    </row>
    <row r="134" spans="1:9" ht="11.45" customHeight="1" x14ac:dyDescent="0.2">
      <c r="A134" s="31"/>
      <c r="B134" s="31"/>
      <c r="C134" s="32"/>
      <c r="D134" s="33"/>
      <c r="E134" s="33"/>
      <c r="F134" s="33"/>
      <c r="G134" s="34"/>
      <c r="H134" s="35"/>
      <c r="I134" s="31"/>
    </row>
    <row r="135" spans="1:9" ht="11.45" customHeight="1" x14ac:dyDescent="0.2">
      <c r="A135" s="31"/>
      <c r="B135" s="31"/>
      <c r="C135" s="32"/>
      <c r="D135" s="33"/>
      <c r="E135" s="33"/>
      <c r="F135" s="33"/>
      <c r="G135" s="34"/>
      <c r="H135" s="35"/>
      <c r="I135" s="31"/>
    </row>
    <row r="136" spans="1:9" ht="11.45" customHeight="1" x14ac:dyDescent="0.2">
      <c r="A136" s="31"/>
      <c r="B136" s="31"/>
      <c r="C136" s="32"/>
      <c r="D136" s="33"/>
      <c r="E136" s="33"/>
      <c r="F136" s="33"/>
      <c r="G136" s="34"/>
      <c r="H136" s="35"/>
      <c r="I136" s="31"/>
    </row>
    <row r="137" spans="1:9" ht="11.45" customHeight="1" x14ac:dyDescent="0.2">
      <c r="A137" s="31"/>
      <c r="B137" s="31"/>
      <c r="C137" s="32"/>
      <c r="D137" s="33"/>
      <c r="E137" s="33"/>
      <c r="F137" s="33"/>
      <c r="G137" s="34"/>
      <c r="H137" s="35"/>
      <c r="I137" s="31"/>
    </row>
    <row r="138" spans="1:9" ht="11.45" customHeight="1" x14ac:dyDescent="0.2">
      <c r="A138" s="31"/>
      <c r="B138" s="31"/>
      <c r="C138" s="32"/>
      <c r="D138" s="33"/>
      <c r="E138" s="33"/>
      <c r="F138" s="33"/>
      <c r="G138" s="34"/>
      <c r="H138" s="35"/>
      <c r="I138" s="31"/>
    </row>
    <row r="139" spans="1:9" ht="11.45" customHeight="1" x14ac:dyDescent="0.2">
      <c r="A139" s="31"/>
      <c r="B139" s="31"/>
      <c r="C139" s="32"/>
      <c r="D139" s="33"/>
      <c r="E139" s="33"/>
      <c r="F139" s="33"/>
      <c r="G139" s="34"/>
      <c r="H139" s="35"/>
      <c r="I139" s="31"/>
    </row>
    <row r="140" spans="1:9" ht="11.45" customHeight="1" x14ac:dyDescent="0.2">
      <c r="A140" s="31"/>
      <c r="B140" s="31"/>
      <c r="C140" s="32"/>
      <c r="D140" s="33"/>
      <c r="E140" s="33"/>
      <c r="F140" s="33"/>
      <c r="G140" s="34"/>
      <c r="H140" s="35"/>
      <c r="I140" s="31"/>
    </row>
    <row r="141" spans="1:9" ht="11.45" customHeight="1" x14ac:dyDescent="0.2">
      <c r="A141" s="31"/>
      <c r="B141" s="31"/>
      <c r="C141" s="32"/>
      <c r="D141" s="33"/>
      <c r="E141" s="33"/>
      <c r="F141" s="33"/>
      <c r="G141" s="34"/>
      <c r="H141" s="35"/>
      <c r="I141" s="31"/>
    </row>
    <row r="142" spans="1:9" ht="11.45" customHeight="1" x14ac:dyDescent="0.2">
      <c r="A142" s="31"/>
      <c r="B142" s="31"/>
      <c r="C142" s="32"/>
      <c r="D142" s="33"/>
      <c r="E142" s="33"/>
      <c r="F142" s="33"/>
      <c r="G142" s="34"/>
      <c r="H142" s="35"/>
      <c r="I142" s="31"/>
    </row>
    <row r="143" spans="1:9" ht="11.45" customHeight="1" x14ac:dyDescent="0.2">
      <c r="A143" s="31"/>
      <c r="B143" s="31"/>
      <c r="C143" s="32"/>
      <c r="D143" s="33"/>
      <c r="E143" s="33"/>
      <c r="F143" s="33"/>
      <c r="G143" s="34"/>
      <c r="H143" s="35"/>
      <c r="I143" s="31"/>
    </row>
    <row r="144" spans="1:9" ht="11.45" customHeight="1" x14ac:dyDescent="0.2">
      <c r="A144" s="31"/>
      <c r="B144" s="31"/>
      <c r="C144" s="32"/>
      <c r="D144" s="33"/>
      <c r="E144" s="33"/>
      <c r="F144" s="33"/>
      <c r="G144" s="34"/>
      <c r="H144" s="35"/>
      <c r="I144" s="31"/>
    </row>
    <row r="145" spans="1:9" ht="11.45" customHeight="1" x14ac:dyDescent="0.2">
      <c r="A145" s="31"/>
      <c r="B145" s="31"/>
      <c r="C145" s="32"/>
      <c r="D145" s="33"/>
      <c r="E145" s="33"/>
      <c r="F145" s="33"/>
      <c r="G145" s="34"/>
      <c r="H145" s="35"/>
      <c r="I145" s="31"/>
    </row>
    <row r="146" spans="1:9" ht="11.45" customHeight="1" x14ac:dyDescent="0.2">
      <c r="A146" s="31"/>
      <c r="B146" s="31"/>
      <c r="C146" s="32"/>
      <c r="D146" s="33"/>
      <c r="E146" s="33"/>
      <c r="F146" s="33"/>
      <c r="G146" s="34"/>
      <c r="H146" s="35"/>
      <c r="I146" s="31"/>
    </row>
    <row r="147" spans="1:9" ht="11.45" customHeight="1" x14ac:dyDescent="0.2">
      <c r="A147" s="31"/>
      <c r="B147" s="31"/>
      <c r="C147" s="32"/>
      <c r="D147" s="33"/>
      <c r="E147" s="33"/>
      <c r="F147" s="33"/>
      <c r="G147" s="34"/>
      <c r="H147" s="35"/>
      <c r="I147" s="31"/>
    </row>
    <row r="148" spans="1:9" ht="11.45" customHeight="1" x14ac:dyDescent="0.2">
      <c r="A148" s="31"/>
      <c r="B148" s="31"/>
      <c r="C148" s="32"/>
      <c r="D148" s="33"/>
      <c r="E148" s="33"/>
      <c r="F148" s="33"/>
      <c r="G148" s="34"/>
      <c r="H148" s="35"/>
      <c r="I148" s="31"/>
    </row>
    <row r="149" spans="1:9" ht="11.45" customHeight="1" x14ac:dyDescent="0.2">
      <c r="A149" s="31"/>
      <c r="B149" s="31"/>
      <c r="C149" s="32"/>
      <c r="D149" s="33"/>
      <c r="E149" s="33"/>
      <c r="F149" s="33"/>
      <c r="G149" s="34"/>
      <c r="H149" s="35"/>
      <c r="I149" s="31"/>
    </row>
    <row r="150" spans="1:9" ht="11.45" customHeight="1" x14ac:dyDescent="0.2">
      <c r="A150" s="31"/>
      <c r="B150" s="31"/>
      <c r="C150" s="32"/>
      <c r="D150" s="33"/>
      <c r="E150" s="33"/>
      <c r="F150" s="33"/>
      <c r="G150" s="34"/>
      <c r="H150" s="35"/>
      <c r="I150" s="31"/>
    </row>
    <row r="151" spans="1:9" ht="11.45" customHeight="1" x14ac:dyDescent="0.2">
      <c r="A151" s="31"/>
      <c r="B151" s="31"/>
      <c r="C151" s="36"/>
      <c r="D151" s="33"/>
      <c r="E151" s="33"/>
      <c r="F151" s="33"/>
      <c r="G151" s="34"/>
      <c r="H151" s="35"/>
      <c r="I151" s="31"/>
    </row>
    <row r="152" spans="1:9" ht="11.45" customHeight="1" x14ac:dyDescent="0.2">
      <c r="A152" s="31"/>
      <c r="B152" s="31"/>
      <c r="C152" s="36"/>
      <c r="D152" s="33"/>
      <c r="E152" s="33"/>
      <c r="F152" s="33"/>
      <c r="G152" s="34"/>
      <c r="H152" s="35"/>
      <c r="I152" s="31"/>
    </row>
    <row r="153" spans="1:9" ht="11.45" customHeight="1" x14ac:dyDescent="0.2">
      <c r="A153" s="31"/>
      <c r="B153" s="31"/>
      <c r="C153" s="36"/>
      <c r="D153" s="33"/>
      <c r="E153" s="33"/>
      <c r="F153" s="33"/>
      <c r="G153" s="34"/>
      <c r="H153" s="35"/>
      <c r="I153" s="31"/>
    </row>
    <row r="154" spans="1:9" ht="11.45" customHeight="1" x14ac:dyDescent="0.2">
      <c r="A154" s="31"/>
      <c r="B154" s="31"/>
      <c r="C154" s="36"/>
      <c r="D154" s="33"/>
      <c r="E154" s="33"/>
      <c r="F154" s="33"/>
      <c r="G154" s="34"/>
      <c r="H154" s="35"/>
      <c r="I154" s="31"/>
    </row>
    <row r="155" spans="1:9" ht="11.45" customHeight="1" x14ac:dyDescent="0.2">
      <c r="A155" s="31"/>
      <c r="B155" s="31"/>
      <c r="C155" s="36"/>
      <c r="D155" s="33"/>
      <c r="E155" s="33"/>
      <c r="F155" s="33"/>
      <c r="G155" s="34"/>
      <c r="H155" s="35"/>
      <c r="I155" s="31"/>
    </row>
  </sheetData>
  <mergeCells count="10">
    <mergeCell ref="B80:D80"/>
    <mergeCell ref="H4:H6"/>
    <mergeCell ref="B4:B6"/>
    <mergeCell ref="C4:C6"/>
    <mergeCell ref="G4:G6"/>
    <mergeCell ref="C2:G2"/>
    <mergeCell ref="B3:G3"/>
    <mergeCell ref="D4:D6"/>
    <mergeCell ref="E4:E6"/>
    <mergeCell ref="F4:F6"/>
  </mergeCells>
  <pageMargins left="0.19685039370078741" right="0.19685039370078741" top="0.39370078740157483" bottom="0.39370078740157483" header="0" footer="0"/>
  <pageSetup paperSize="9" scale="78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Кирилл Табаков</dc:creator>
  <cp:lastModifiedBy>Захарова Дарья Михайловна</cp:lastModifiedBy>
  <cp:lastPrinted>2021-07-30T08:40:36Z</cp:lastPrinted>
  <dcterms:created xsi:type="dcterms:W3CDTF">2021-04-13T17:27:38Z</dcterms:created>
  <dcterms:modified xsi:type="dcterms:W3CDTF">2021-07-30T08:42:15Z</dcterms:modified>
</cp:coreProperties>
</file>