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1895"/>
  </bookViews>
  <sheets>
    <sheet name="КОНКУРС" sheetId="1" r:id="rId1"/>
  </sheets>
  <definedNames>
    <definedName name="_xlnm.Print_Titles" localSheetId="0">КОНКУРС!$5:$5</definedName>
    <definedName name="_xlnm.Print_Area" localSheetId="0">КОНКУРС!$A$1:$L$89</definedName>
  </definedNames>
  <calcPr calcId="145621"/>
</workbook>
</file>

<file path=xl/calcChain.xml><?xml version="1.0" encoding="utf-8"?>
<calcChain xmlns="http://schemas.openxmlformats.org/spreadsheetml/2006/main">
  <c r="L74" i="1" l="1"/>
  <c r="L13" i="1"/>
</calcChain>
</file>

<file path=xl/sharedStrings.xml><?xml version="1.0" encoding="utf-8"?>
<sst xmlns="http://schemas.openxmlformats.org/spreadsheetml/2006/main" count="264" uniqueCount="182">
  <si>
    <t>СОСТАВ, ХАРАКТЕРИСТИКА И НАЧАЛЬНАЯ ЦЕНА ИМУЩЕСТВА, ПОДЛЕЖАЩЕГО ПРОДАЖЕ</t>
  </si>
  <si>
    <t>Наименование и номер Лота</t>
  </si>
  <si>
    <t>Перечень объектов, составляющих Лот</t>
  </si>
  <si>
    <t>Адрес</t>
  </si>
  <si>
    <t>№ адреса</t>
  </si>
  <si>
    <t>Назначение</t>
  </si>
  <si>
    <t>Площадь, кв. м.</t>
  </si>
  <si>
    <t>Этаж</t>
  </si>
  <si>
    <t xml:space="preserve">Рыночная стоимосмость, руб. </t>
  </si>
  <si>
    <t>Кадастровая стоимость, руб.</t>
  </si>
  <si>
    <t xml:space="preserve">Рыночная стоимость, руб. </t>
  </si>
  <si>
    <t>Наличие в цене НДС</t>
  </si>
  <si>
    <t>Цена за 1 кв. м.</t>
  </si>
  <si>
    <t>ЛОТ №1 "НЕЖИЛЫЕ ПОМЕЩЕНИЯ В ОДИНЦОВСКОМ РАЙОНЕ МОСКОВСКОЙ ОБЛАСТИ"</t>
  </si>
  <si>
    <t>1. Нежилые помещения в Одинцовском районе Московской области</t>
  </si>
  <si>
    <t>1.1.</t>
  </si>
  <si>
    <t>Нежилое помещение 61,6 кв. м. Подвал,  кадастровый номер 50:20:000000:290978, расположенное по адресу: Московская область, Одинцовский р-н, пос. ВНИИССОК,, ул. Д.Давыдова, д. 9а, целевое назначение – центральный тепловой пункт, водо-напорная станция;</t>
  </si>
  <si>
    <t>Московская область, Одинцовский р-н, пос. ВНИИССОК, ул. Д.Давыдова, д. 9а</t>
  </si>
  <si>
    <t>ВНС</t>
  </si>
  <si>
    <t>подвал</t>
  </si>
  <si>
    <t>с НДС</t>
  </si>
  <si>
    <t>1.2.</t>
  </si>
  <si>
    <t>Нежилое помещение 69,3 кв. м. Подвал,  кадастровый номер 50:20:0070227:6170,  расположенное по адресу: Московская область, Одинцовский р-н, г. Одинцово, ул. Триумфальная стр. 1а, целевое назначение – ВНС</t>
  </si>
  <si>
    <t>Московская область, Одинцовский р-н, г. Одинцово, ул. Триумфальная стр. 1а</t>
  </si>
  <si>
    <t>1.3.</t>
  </si>
  <si>
    <t>Нежилое помещение 2,6 кв. м.1 этаж,  кадастровый номер 50:20:0070227:6169,  расположенное по адресу: Московская область, Одинцовский р-н, г. Одинцово, ул. Триумфальная стр. 1а, целевое назначение – тамбур ВНС</t>
  </si>
  <si>
    <t>тамбур ВНС</t>
  </si>
  <si>
    <t>1.4.</t>
  </si>
  <si>
    <t>Нежилое помещение 76,5 кв. м. подвал, кадастровый номер 50:20:0070227:6188, расположенное по адресу Московская обл., Одинцовский р-н, пос. ВНИИССОК, ул. М.Кутузова, д.15а, целевое назначение – ВНС-2;</t>
  </si>
  <si>
    <t>Московская обл., Одинцовский р-н, пос. ВНИИССОК, ул. М.Кутузова, д.15а</t>
  </si>
  <si>
    <t>1.5.</t>
  </si>
  <si>
    <t>Нежилое помещение 2,6 кв. м. 1 этаж, кадастровый номер 50:20:0070227:5901, расположенное по адресу Московская обл., Одинцовский р-н, пос. ВНИИССОК, ул. М.Кутузова, д.15а, целевое назначение – тамбур ВНС-2;</t>
  </si>
  <si>
    <t>1.6.</t>
  </si>
  <si>
    <t>Нежилое помещение 7,8 кв. м. 1 этаж, кадастровый номер 50:20:0070227:6190, расположенное по адресу Московская обл., Одинцовский р-н, пос. ВНИИССОК, ул. М.Кутузова, д.15а, целевое назначение – лестница в подвал ВНС-2</t>
  </si>
  <si>
    <t>Начальная цена ЛОТ №1:</t>
  </si>
  <si>
    <t>ЛОТ №2 "ОБЪЕКТЫ КОММУНАЛЬНОЙ ИНФРАСТРУКТУРЫ В ОДИНЦОВСКОМ РАЙОНЕ МОСКОВСКОЙ ОБЛАСТИ"</t>
  </si>
  <si>
    <t>Зарегистрированные объекты</t>
  </si>
  <si>
    <t>Объекты коммунальной инфраструктуры Московская область, Одинцовский р-н, пос. ВНИИССОК,:</t>
  </si>
  <si>
    <t>2.1.</t>
  </si>
  <si>
    <t>Насосная станция перекачки хозяйственно-бытовых стоков площ. Нежилое кирпичное 94,1 кв. м. кадастровый номер 50:20:0000000:31976, адрес Московская обл., Одинцовский р-н, п. ВНИИССОК;</t>
  </si>
  <si>
    <t>Московская обл., Одинцовский р-н, п. ВНИИССОК</t>
  </si>
  <si>
    <t>Насосная</t>
  </si>
  <si>
    <t>2.2.</t>
  </si>
  <si>
    <t>Сети диспетчеризации от КК-32 (ж/д №6 перепрофилированного под общежитие) до ЦТП №4 сооружение протяженность 202 м.  Кадастровый номер 50:20:0070218:540, адрес Московская обл., Одинцовский р-н, п. ВНИИССОК, д. б/н;</t>
  </si>
  <si>
    <t>Московская обл., Одинцовский р-н, п. ВНИИССОК, д. б/н</t>
  </si>
  <si>
    <t>Сети</t>
  </si>
  <si>
    <t>2.3.</t>
  </si>
  <si>
    <t>Сеть водопровода ВК-19-ЦТП -4-ПГ-23 протяженность 303 м.   Кадастровый номер 50:20:0070218:532, адрес Московская обл., Одинцовский р-н, п. ВНИИССОК, д. б/н;</t>
  </si>
  <si>
    <t>2.4.</t>
  </si>
  <si>
    <t>Сооружение трубопроводного транспорта, 2а газопровода высокого давления с установкой ГРПб нежилое  протяженность 173 м. кадастровый номер 50:20:0070227:7973, адрес Московская обл., Одинцовский р-н, п. ВНИИССОК, ул. Кутузова, д. 15, сооружение 1</t>
  </si>
  <si>
    <t>Московская обл., Одинцовский р-н, п. ВНИИССОК, ул. Кутузова, д. 15</t>
  </si>
  <si>
    <t>2.5.</t>
  </si>
  <si>
    <t>Хозяйственно-фекальная канализация от КНС до очистных сооружений ООО «Дружба-Монолит» (напорный коллектор) нежилое  протяженность 206 м.   Кадастровый номер 50:20:000000:31972, адрес Московская обл., Одинцовский р-н, п. Дубки (пос. ВНИИССОК);</t>
  </si>
  <si>
    <t>Московская обл., Одинцовский р-н, п. Дубки (пос. ВНИИССОК)</t>
  </si>
  <si>
    <t>2.6.</t>
  </si>
  <si>
    <t>Хозяйственно-фекальная канализация от К01(корпус №1), К-77, К-44, К-14, К-131 (гараж К12/2), К-23, К-76 (ДОУ-1), до К-65 техническое помещение протяженность 2065 м.   кадастровый номер 50:20:000000:31984, адрес Московская обл., Одинцовский р-н, п. ВНИИССОК;</t>
  </si>
  <si>
    <t>2.7.</t>
  </si>
  <si>
    <t>Хозяйственно-фекальная канализация от К-87 до КНС техническое помещение протяженность 202 м.   кадастровый номер 50:20:000000:31987, адрес Московская обл., Одинцовский р-н, п. ВНИИССОК</t>
  </si>
  <si>
    <t>Незарегистрированные объекты, на которые есть разрешение на строительство и ввод в эксплуатацию</t>
  </si>
  <si>
    <t>Тепловые сети II, III, IV очередь строительства, 1689,51 м, Одинцовский р-н, с. Дубки</t>
  </si>
  <si>
    <t>2.8.</t>
  </si>
  <si>
    <t>Тепловая сеть  от ТК IV-5  до корп. 21, корп. 11</t>
  </si>
  <si>
    <t>МО, Одинцовский р-н, пос. ВНИИССОК. (Дубки) </t>
  </si>
  <si>
    <t>2.9.</t>
  </si>
  <si>
    <t>Уч. от корп. 20 до т. 57а,    от корп. 12 до корп. 13</t>
  </si>
  <si>
    <t>2.10.</t>
  </si>
  <si>
    <t>Теплосеть 4-х трубная от ЦТП-4 до ЦТП-6</t>
  </si>
  <si>
    <t>2.11.</t>
  </si>
  <si>
    <t xml:space="preserve">Теплосеть от ЦТП-3 до корп. К-14 и до ИТП в корп. К-9  </t>
  </si>
  <si>
    <t>2.12.</t>
  </si>
  <si>
    <t xml:space="preserve">Теплосеть от УТ-3 до ЦТП-3 (пос.ВНИИССОК, ул.Дениса Давыдова, д.13)  </t>
  </si>
  <si>
    <t>2.13.</t>
  </si>
  <si>
    <t xml:space="preserve">Теплосети от ЦТП-2 (ул.М.Кутузова, стр.15а) до ввода жилого дома №4-8 (ул.М.Кутузова, д. 15) -  </t>
  </si>
  <si>
    <t>2.14.</t>
  </si>
  <si>
    <t xml:space="preserve">Теплосеть от ТК-IV-1 корп.12 (ул. Д. Давыдова, д.8) </t>
  </si>
  <si>
    <t>2.15.</t>
  </si>
  <si>
    <t xml:space="preserve">Теплосеть от ТК-IV-2,  ТК-IV-3 до корп.11 (ул. Д. Давыдова, д.10) </t>
  </si>
  <si>
    <t>2.16.</t>
  </si>
  <si>
    <t xml:space="preserve">Теплосеть от т.34А до ЦТП2 </t>
  </si>
  <si>
    <t>2.17.</t>
  </si>
  <si>
    <t>Теплосеть от ЦТП-3 до корп. №5 (ул.Д. Давыдова д.11)  - 2 очередь</t>
  </si>
  <si>
    <t>МО, Одинцовский р-н, пос.ВНИИССОК (Дубки) </t>
  </si>
  <si>
    <t>2.18.</t>
  </si>
  <si>
    <t>Тепловая сеть  от корп. 5 до К-10</t>
  </si>
  <si>
    <t>2.19.</t>
  </si>
  <si>
    <t>Участок теплосети от т.6 (корп..5) до камеры УТ-1` и  до т.22` (корп 5) (ул.Д. Давыдова д.11)  - 2 очередь</t>
  </si>
  <si>
    <t>2.20.</t>
  </si>
  <si>
    <t>Участок теплосети от камеры УТ-1`  до корп 7/2 (ул.Д. Давыдова д.9)  - 2 очередь</t>
  </si>
  <si>
    <t>2.21.</t>
  </si>
  <si>
    <t>Тепловая сеть  от котельной до ЦТП-7 (т.А - т.Б)</t>
  </si>
  <si>
    <t>2.22.</t>
  </si>
  <si>
    <t>Тепловая сеть  от корп.19 (транзит по корп.19) до корп.20</t>
  </si>
  <si>
    <t>МО, Одинцовский р-н, г. Одинцово (ул. Акуловская) </t>
  </si>
  <si>
    <t>2.23.</t>
  </si>
  <si>
    <t>Тепловая сеть от корп. 13 до корп. 14/1</t>
  </si>
  <si>
    <t>2.24.</t>
  </si>
  <si>
    <t xml:space="preserve">Теплосети от ЦТП-6 (пос. ВНИИССОК, ул.Бородинская, д.4) до здания полиции (г. Одинцово, ул.Триумфальная, д.13) </t>
  </si>
  <si>
    <t>МО, Одинцовский р-н, г. Одинцово ул. Акуловская, уч.2 </t>
  </si>
  <si>
    <t>2.25.</t>
  </si>
  <si>
    <t xml:space="preserve">Теплосеть от ТК-III-1 до ЦТП-6  </t>
  </si>
  <si>
    <t>2.26.</t>
  </si>
  <si>
    <t>4-х трубная тепловая сеть  от ЦТП-4 до ЦТП-6 :участок протяженностью от т.1 до ЦТП-6</t>
  </si>
  <si>
    <t>2.27.</t>
  </si>
  <si>
    <t xml:space="preserve">Теплосеть от ЦТП7 - внутридворовые сети до ж/д №18 </t>
  </si>
  <si>
    <t>2.28.</t>
  </si>
  <si>
    <t>4-х трубная тепловая сеть от ж/д 18 (ул.Триумфальная, д.5,  до ж/д 19 (ул.Триумфальная, д.7)</t>
  </si>
  <si>
    <t>2.29.</t>
  </si>
  <si>
    <t>4-х трубная сеть от ЦТП-8 (ул.Триумфальная стр.3а) до жилого дома №28 (ул.Триумфальная, д.2)</t>
  </si>
  <si>
    <t>2.30.</t>
  </si>
  <si>
    <t>4-х трубная тепловая сеть от ТК-3 до   жилого дома №29 (ул.Гвардейская, д.7)</t>
  </si>
  <si>
    <t>2.31.</t>
  </si>
  <si>
    <t xml:space="preserve">Теплосеть   от ТК №VIII-1 вблизи ЦТП-8 (Т.9) до жилого дома по ул. Триумфальная, д.4 (№27) </t>
  </si>
  <si>
    <t>2.32.</t>
  </si>
  <si>
    <t>Участок теплосети от ЦТП-9 до корп. 22-26</t>
  </si>
  <si>
    <t>2.33.</t>
  </si>
  <si>
    <t>Тепловая сеть  от котельной до ЦТП-7 (от котельной до т.А, от т.Б до ЦТП-7)</t>
  </si>
  <si>
    <t>2.34.</t>
  </si>
  <si>
    <t>Тепловые сети от камеры ТК-3 до ЦТП-8</t>
  </si>
  <si>
    <t>2.35.</t>
  </si>
  <si>
    <t>Участок теплосети от ЦТП-6 до ТК IV-4</t>
  </si>
  <si>
    <t>Незарегистрированные объекты, на которые отсутствует разрешение на строительство</t>
  </si>
  <si>
    <t>Объекты незавершенного строительства - линейные сооружения</t>
  </si>
  <si>
    <t>2.36.</t>
  </si>
  <si>
    <t>Теплосеть малоэтажной застройки коттеджей № №  1, 2, 3, 4, 5 (1А-очередь строительства)</t>
  </si>
  <si>
    <t>МО, Одинцовский р-н, г. Одинцово ул. Акуловская, уч.2  </t>
  </si>
  <si>
    <t>2.37.</t>
  </si>
  <si>
    <t xml:space="preserve">Теплосеть от ЦТП-6 до зданий АБЗ ХБК, КНС ХБК, ОС ХБК  </t>
  </si>
  <si>
    <t>2.38.</t>
  </si>
  <si>
    <t xml:space="preserve">Дом 23 (т.31) - ТК IX-3(т.36) </t>
  </si>
  <si>
    <t>2.39.</t>
  </si>
  <si>
    <t>ТК IX-3(т.36) - К-53 ДС</t>
  </si>
  <si>
    <t>2.40.</t>
  </si>
  <si>
    <t>Теплосеть от ТК IX-7 (т.92) до ж.д.31 (т.125)</t>
  </si>
  <si>
    <t>2.41.</t>
  </si>
  <si>
    <t xml:space="preserve">Тепловая сеть от ТК IV-4 до ЦТП-9  </t>
  </si>
  <si>
    <t>2.42.</t>
  </si>
  <si>
    <t xml:space="preserve">Теплосеть от ЦТП-9 до  Предприятия общественного питания К-65 (3-я очередь строительства) </t>
  </si>
  <si>
    <t>2.43.</t>
  </si>
  <si>
    <t>Теплосеть от ЦТП-9 до ж/д К-25 (ч/з   ТК IX-4 и ТК IX-6)</t>
  </si>
  <si>
    <t>2.44.</t>
  </si>
  <si>
    <t>Теплосеть от ЦТП-8 до К-29</t>
  </si>
  <si>
    <t>2.45.</t>
  </si>
  <si>
    <t>Теплосеть ЦТП7 - внутридворовые сети до корпусов №14, 14/1</t>
  </si>
  <si>
    <t>2.46.</t>
  </si>
  <si>
    <t>Теплосеть от ТК IX-9 (т.124) до ТК VIII-3 (т.135) закольцовка от ЦТП-8</t>
  </si>
  <si>
    <t>2.47.</t>
  </si>
  <si>
    <t>Теплосеть ЦТП9 - внутридворовые сети до потребителей (от корпусов №30, №31, №22-26 Блок Б, №23)</t>
  </si>
  <si>
    <t>2.48.</t>
  </si>
  <si>
    <t>Транзит по ж.д. ул.Триумфальная, д.10 (т.19) - Дом 23 (т.31)</t>
  </si>
  <si>
    <t>36.,2</t>
  </si>
  <si>
    <t>2.49.</t>
  </si>
  <si>
    <t>Транзит ж.д. Д.Давыдова, д.11</t>
  </si>
  <si>
    <t>2.50.</t>
  </si>
  <si>
    <t>Транзит ж.д. Д.Давыдова, д.11 сек.7</t>
  </si>
  <si>
    <t>2.51.</t>
  </si>
  <si>
    <t>Транзит дом ул.Дениса Давыдова, 8</t>
  </si>
  <si>
    <t>2.52.</t>
  </si>
  <si>
    <t>Транзит дом ул.Дениса Давыдова, 4</t>
  </si>
  <si>
    <t>2.53.</t>
  </si>
  <si>
    <t>Транзит дом ул.Дениса Давыдова, 10</t>
  </si>
  <si>
    <t>2.54.</t>
  </si>
  <si>
    <t>Транзит по ул.Бородинская, д.1</t>
  </si>
  <si>
    <t>2.55.</t>
  </si>
  <si>
    <t>Транзит по ж.д. ул.Триумфальная, д.5</t>
  </si>
  <si>
    <t>МО, Одинцовский р-н, г. Одинцово, ул. Акуловская, уч.2 </t>
  </si>
  <si>
    <t>2.56.</t>
  </si>
  <si>
    <t>Транзит по ж.д. ул.Триумфальная, д.7</t>
  </si>
  <si>
    <t>Начальная цена ЛОТ №2:</t>
  </si>
  <si>
    <t>ЛОТ №3 "НЕЖИЛЫЕ ПОМЕЩЕНИЯ  В ОДИНЦОВСКОМ РАЙОНЕ МОСКОВСКОЙ ОБЛАСТИ"</t>
  </si>
  <si>
    <t>Недвижимое имущество, расположенное по адресу: Московская обл, Одинцовский р-н, г. Одинцово, ул.Триумфальная стр.3а (ЦТП-8)</t>
  </si>
  <si>
    <t>3.2.</t>
  </si>
  <si>
    <t>Нежилое помещение 74,7 кв.м. Подвал, кадастровый номер 50:20:0070227:6043, расположенное по адресу Московская обл, Одинцовский р-н, г.Одинцово, ул.Триумфальная стр.3а, целевое назначение – ВНС;</t>
  </si>
  <si>
    <t>Московская обл, Одинцовский р-н, г.Одинцово, ул.Триумфальная стр.3а</t>
  </si>
  <si>
    <t>С НДС</t>
  </si>
  <si>
    <t>3.3.</t>
  </si>
  <si>
    <t>Нежилое помещение 2 площадь 2,8 кв.м. 1 этаж, кадастровый номер 50:20:0070227:5864, расположенное по адресу Московская обл, Одинцовский р-н, г.Одинцово, ул.Триумфальная стр.3а, целевое назначение – тамбур ВНС;</t>
  </si>
  <si>
    <t>3.4.</t>
  </si>
  <si>
    <t>Нежилое помещение (диспетчерская) 56,3 кв.м. 1 этаж, кадастровый номер 50:20:0070227:6040, расположенное по адресу Московская обл, Одинцовский р-н, г.Одинцово, ул.Триумфальная стр.3а;</t>
  </si>
  <si>
    <t>Диспетчерская</t>
  </si>
  <si>
    <t>3.5.</t>
  </si>
  <si>
    <t>Нежилое помещение (диспетчерская) 32,6 кв.м. 1 этаж, кадастровый номер 50:20:0070227:6041, расположенное по адресу Московская обл, Одинцовский р-н, г.Одинцово, ул.Триумфальная стр.3а;</t>
  </si>
  <si>
    <t>Начальная цена ЛОТ №3: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</si>
</sst>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5" xfId="1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13" xfId="1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left" vertical="center" wrapText="1"/>
    </xf>
    <xf numFmtId="3" fontId="8" fillId="5" borderId="11" xfId="0" applyNumberFormat="1" applyFont="1" applyFill="1" applyBorder="1" applyAlignment="1">
      <alignment horizontal="left" wrapText="1"/>
    </xf>
    <xf numFmtId="0" fontId="3" fillId="0" borderId="0" xfId="0" applyFont="1" applyFill="1"/>
    <xf numFmtId="3" fontId="8" fillId="0" borderId="5" xfId="0" applyNumberFormat="1" applyFont="1" applyFill="1" applyBorder="1" applyAlignment="1">
      <alignment horizontal="center" vertical="center" wrapText="1"/>
    </xf>
    <xf numFmtId="39" fontId="8" fillId="0" borderId="5" xfId="1" applyNumberFormat="1" applyFont="1" applyFill="1" applyBorder="1" applyAlignment="1">
      <alignment horizontal="center" vertical="center" wrapText="1"/>
    </xf>
    <xf numFmtId="39" fontId="8" fillId="0" borderId="13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wrapText="1"/>
    </xf>
    <xf numFmtId="0" fontId="9" fillId="0" borderId="0" xfId="0" applyFont="1" applyFill="1"/>
    <xf numFmtId="0" fontId="8" fillId="0" borderId="5" xfId="0" applyFont="1" applyFill="1" applyBorder="1" applyAlignment="1">
      <alignment horizontal="justify" vertical="center" wrapText="1"/>
    </xf>
    <xf numFmtId="43" fontId="8" fillId="0" borderId="5" xfId="1" applyFont="1" applyFill="1" applyBorder="1" applyAlignment="1">
      <alignment horizontal="justify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5" fontId="6" fillId="2" borderId="16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left" wrapText="1"/>
    </xf>
    <xf numFmtId="0" fontId="7" fillId="0" borderId="0" xfId="0" applyFont="1"/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3" fontId="8" fillId="0" borderId="5" xfId="1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wrapText="1"/>
    </xf>
    <xf numFmtId="0" fontId="8" fillId="0" borderId="1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43" fontId="8" fillId="7" borderId="5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12" xfId="0" applyFont="1" applyBorder="1" applyAlignment="1">
      <alignment horizontal="center" vertical="center"/>
    </xf>
    <xf numFmtId="16" fontId="8" fillId="0" borderId="12" xfId="0" applyNumberFormat="1" applyFont="1" applyBorder="1" applyAlignment="1">
      <alignment horizontal="center" vertical="center"/>
    </xf>
    <xf numFmtId="17" fontId="8" fillId="0" borderId="1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5" fontId="8" fillId="2" borderId="13" xfId="0" applyNumberFormat="1" applyFont="1" applyFill="1" applyBorder="1" applyAlignment="1">
      <alignment vertical="center"/>
    </xf>
    <xf numFmtId="43" fontId="8" fillId="7" borderId="5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165" fontId="6" fillId="2" borderId="22" xfId="0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165" fontId="6" fillId="0" borderId="22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zoomScaleNormal="100" zoomScaleSheetLayoutView="100" workbookViewId="0">
      <pane ySplit="5" topLeftCell="A69" activePane="bottomLeft" state="frozen"/>
      <selection pane="bottomLeft" activeCell="D78" sqref="D78"/>
    </sheetView>
  </sheetViews>
  <sheetFormatPr defaultRowHeight="15" x14ac:dyDescent="0.25"/>
  <cols>
    <col min="1" max="1" width="20.5703125" style="105" customWidth="1"/>
    <col min="2" max="2" width="9.140625" style="6"/>
    <col min="3" max="3" width="0" style="6" hidden="1" customWidth="1"/>
    <col min="4" max="4" width="44.5703125" style="7" customWidth="1"/>
    <col min="5" max="5" width="18.5703125" style="2" customWidth="1"/>
    <col min="6" max="6" width="0" style="2" hidden="1" customWidth="1"/>
    <col min="7" max="7" width="20.28515625" style="2" customWidth="1"/>
    <col min="8" max="8" width="9.140625" style="8"/>
    <col min="9" max="9" width="9.140625" style="6"/>
    <col min="10" max="10" width="10" style="2" hidden="1" customWidth="1"/>
    <col min="11" max="11" width="13.85546875" style="2" customWidth="1"/>
    <col min="12" max="12" width="13.140625" style="9" customWidth="1"/>
    <col min="13" max="13" width="0" style="2" hidden="1" customWidth="1"/>
    <col min="14" max="14" width="0" style="3" hidden="1" customWidth="1"/>
    <col min="15" max="16384" width="9.140625" style="3"/>
  </cols>
  <sheetData>
    <row r="1" spans="1:14" ht="4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5">
      <c r="A2" s="4"/>
      <c r="B2" s="5"/>
    </row>
    <row r="3" spans="1:14" x14ac:dyDescent="0.2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x14ac:dyDescent="0.25">
      <c r="A4" s="4"/>
      <c r="B4" s="5"/>
    </row>
    <row r="5" spans="1:14" s="18" customFormat="1" ht="32.25" thickBot="1" x14ac:dyDescent="0.3">
      <c r="A5" s="11" t="s">
        <v>1</v>
      </c>
      <c r="B5" s="12" t="s">
        <v>2</v>
      </c>
      <c r="C5" s="13"/>
      <c r="D5" s="14"/>
      <c r="E5" s="11" t="s">
        <v>3</v>
      </c>
      <c r="F5" s="11" t="s">
        <v>4</v>
      </c>
      <c r="G5" s="11" t="s">
        <v>5</v>
      </c>
      <c r="H5" s="15" t="s">
        <v>6</v>
      </c>
      <c r="I5" s="11" t="s">
        <v>7</v>
      </c>
      <c r="J5" s="16" t="s">
        <v>8</v>
      </c>
      <c r="K5" s="16" t="s">
        <v>9</v>
      </c>
      <c r="L5" s="11" t="s">
        <v>10</v>
      </c>
      <c r="M5" s="17" t="s">
        <v>11</v>
      </c>
      <c r="N5" s="17" t="s">
        <v>12</v>
      </c>
    </row>
    <row r="6" spans="1:14" x14ac:dyDescent="0.25">
      <c r="A6" s="19" t="s">
        <v>13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2"/>
      <c r="M6" s="23"/>
      <c r="N6" s="24"/>
    </row>
    <row r="7" spans="1:14" s="36" customFormat="1" ht="60.75" customHeight="1" x14ac:dyDescent="0.25">
      <c r="A7" s="25" t="s">
        <v>14</v>
      </c>
      <c r="B7" s="26" t="s">
        <v>15</v>
      </c>
      <c r="C7" s="27"/>
      <c r="D7" s="28" t="s">
        <v>16</v>
      </c>
      <c r="E7" s="27" t="s">
        <v>17</v>
      </c>
      <c r="F7" s="29">
        <v>7</v>
      </c>
      <c r="G7" s="29" t="s">
        <v>18</v>
      </c>
      <c r="H7" s="30">
        <v>61.6</v>
      </c>
      <c r="I7" s="27" t="s">
        <v>19</v>
      </c>
      <c r="J7" s="31">
        <v>1324917.6537618053</v>
      </c>
      <c r="K7" s="32">
        <v>744796.98</v>
      </c>
      <c r="L7" s="33">
        <v>879154</v>
      </c>
      <c r="M7" s="34" t="s">
        <v>20</v>
      </c>
      <c r="N7" s="35">
        <v>21508.403470159177</v>
      </c>
    </row>
    <row r="8" spans="1:14" s="42" customFormat="1" ht="45" x14ac:dyDescent="0.25">
      <c r="A8" s="25"/>
      <c r="B8" s="26" t="s">
        <v>21</v>
      </c>
      <c r="C8" s="27">
        <v>2</v>
      </c>
      <c r="D8" s="28" t="s">
        <v>22</v>
      </c>
      <c r="E8" s="27" t="s">
        <v>23</v>
      </c>
      <c r="F8" s="29">
        <v>5</v>
      </c>
      <c r="G8" s="29" t="s">
        <v>18</v>
      </c>
      <c r="H8" s="30">
        <v>69.3</v>
      </c>
      <c r="I8" s="27" t="s">
        <v>19</v>
      </c>
      <c r="J8" s="37"/>
      <c r="K8" s="38">
        <v>1226054.9099999999</v>
      </c>
      <c r="L8" s="39">
        <v>805821</v>
      </c>
      <c r="M8" s="40" t="s">
        <v>20</v>
      </c>
      <c r="N8" s="41">
        <v>18397.840746677564</v>
      </c>
    </row>
    <row r="9" spans="1:14" s="36" customFormat="1" ht="45" x14ac:dyDescent="0.25">
      <c r="A9" s="25"/>
      <c r="B9" s="26" t="s">
        <v>24</v>
      </c>
      <c r="C9" s="27">
        <v>3</v>
      </c>
      <c r="D9" s="28" t="s">
        <v>25</v>
      </c>
      <c r="E9" s="27" t="s">
        <v>23</v>
      </c>
      <c r="F9" s="29">
        <v>5</v>
      </c>
      <c r="G9" s="29" t="s">
        <v>26</v>
      </c>
      <c r="H9" s="30">
        <v>2.6</v>
      </c>
      <c r="I9" s="27">
        <v>1</v>
      </c>
      <c r="J9" s="37"/>
      <c r="K9" s="38">
        <v>46001.15</v>
      </c>
      <c r="L9" s="39">
        <v>42581</v>
      </c>
      <c r="M9" s="40" t="s">
        <v>20</v>
      </c>
      <c r="N9" s="41">
        <v>18397.840746677568</v>
      </c>
    </row>
    <row r="10" spans="1:14" s="42" customFormat="1" ht="45" x14ac:dyDescent="0.25">
      <c r="A10" s="25"/>
      <c r="B10" s="26" t="s">
        <v>27</v>
      </c>
      <c r="C10" s="27">
        <v>2</v>
      </c>
      <c r="D10" s="28" t="s">
        <v>28</v>
      </c>
      <c r="E10" s="27" t="s">
        <v>29</v>
      </c>
      <c r="F10" s="43">
        <v>7</v>
      </c>
      <c r="G10" s="43" t="s">
        <v>18</v>
      </c>
      <c r="H10" s="44">
        <v>76.5</v>
      </c>
      <c r="I10" s="27" t="s">
        <v>19</v>
      </c>
      <c r="J10" s="37"/>
      <c r="K10" s="38">
        <v>1170589.23</v>
      </c>
      <c r="L10" s="39">
        <v>887537</v>
      </c>
      <c r="M10" s="40" t="s">
        <v>20</v>
      </c>
      <c r="N10" s="41">
        <v>18397.840746677568</v>
      </c>
    </row>
    <row r="11" spans="1:14" s="36" customFormat="1" ht="45" x14ac:dyDescent="0.25">
      <c r="A11" s="25"/>
      <c r="B11" s="26" t="s">
        <v>30</v>
      </c>
      <c r="C11" s="27">
        <v>3</v>
      </c>
      <c r="D11" s="28" t="s">
        <v>31</v>
      </c>
      <c r="E11" s="27" t="s">
        <v>29</v>
      </c>
      <c r="F11" s="43">
        <v>7</v>
      </c>
      <c r="G11" s="43" t="s">
        <v>18</v>
      </c>
      <c r="H11" s="44">
        <v>2.6</v>
      </c>
      <c r="I11" s="27">
        <v>1</v>
      </c>
      <c r="J11" s="37"/>
      <c r="K11" s="38">
        <v>39777.58</v>
      </c>
      <c r="L11" s="39">
        <v>42485</v>
      </c>
      <c r="M11" s="40" t="s">
        <v>20</v>
      </c>
      <c r="N11" s="41">
        <v>18397.840746677568</v>
      </c>
    </row>
    <row r="12" spans="1:14" s="36" customFormat="1" ht="45" x14ac:dyDescent="0.25">
      <c r="A12" s="25"/>
      <c r="B12" s="26" t="s">
        <v>32</v>
      </c>
      <c r="C12" s="27">
        <v>4</v>
      </c>
      <c r="D12" s="28" t="s">
        <v>33</v>
      </c>
      <c r="E12" s="27" t="s">
        <v>29</v>
      </c>
      <c r="F12" s="43">
        <v>7</v>
      </c>
      <c r="G12" s="43" t="s">
        <v>18</v>
      </c>
      <c r="H12" s="44">
        <v>7.8</v>
      </c>
      <c r="I12" s="27">
        <v>1</v>
      </c>
      <c r="J12" s="37"/>
      <c r="K12" s="38">
        <v>119200.85</v>
      </c>
      <c r="L12" s="39">
        <v>127456</v>
      </c>
      <c r="M12" s="40" t="s">
        <v>20</v>
      </c>
      <c r="N12" s="41">
        <v>18397.840746677568</v>
      </c>
    </row>
    <row r="13" spans="1:14" s="51" customFormat="1" thickBot="1" x14ac:dyDescent="0.25">
      <c r="A13" s="45" t="s">
        <v>34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8">
        <f>1715292</f>
        <v>1715292</v>
      </c>
      <c r="M13" s="49"/>
      <c r="N13" s="50"/>
    </row>
    <row r="14" spans="1:14" ht="29.25" customHeight="1" x14ac:dyDescent="0.25">
      <c r="A14" s="19" t="s">
        <v>35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4"/>
    </row>
    <row r="15" spans="1:14" x14ac:dyDescent="0.25">
      <c r="A15" s="52" t="s">
        <v>36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23"/>
      <c r="N15" s="24"/>
    </row>
    <row r="16" spans="1:14" ht="45" customHeight="1" x14ac:dyDescent="0.25">
      <c r="A16" s="55" t="s">
        <v>37</v>
      </c>
      <c r="B16" s="56" t="s">
        <v>38</v>
      </c>
      <c r="C16" s="57">
        <v>1</v>
      </c>
      <c r="D16" s="28" t="s">
        <v>39</v>
      </c>
      <c r="E16" s="57" t="s">
        <v>40</v>
      </c>
      <c r="F16" s="58">
        <v>7</v>
      </c>
      <c r="G16" s="58" t="s">
        <v>41</v>
      </c>
      <c r="H16" s="59">
        <v>94.1</v>
      </c>
      <c r="I16" s="57"/>
      <c r="J16" s="60">
        <v>14603051.048997002</v>
      </c>
      <c r="K16" s="61">
        <v>1209854.05</v>
      </c>
      <c r="L16" s="62">
        <v>2041396</v>
      </c>
      <c r="M16" s="63" t="s">
        <v>20</v>
      </c>
      <c r="N16" s="64">
        <v>23809.14628708797</v>
      </c>
    </row>
    <row r="17" spans="1:14" ht="56.25" x14ac:dyDescent="0.25">
      <c r="A17" s="55"/>
      <c r="B17" s="56" t="s">
        <v>42</v>
      </c>
      <c r="C17" s="57">
        <v>2</v>
      </c>
      <c r="D17" s="28" t="s">
        <v>43</v>
      </c>
      <c r="E17" s="57" t="s">
        <v>44</v>
      </c>
      <c r="F17" s="58">
        <v>7</v>
      </c>
      <c r="G17" s="58" t="s">
        <v>45</v>
      </c>
      <c r="H17" s="59">
        <v>202</v>
      </c>
      <c r="I17" s="57"/>
      <c r="J17" s="60"/>
      <c r="K17" s="61">
        <v>35156.080000000002</v>
      </c>
      <c r="L17" s="62">
        <v>667715</v>
      </c>
      <c r="M17" s="63" t="s">
        <v>20</v>
      </c>
      <c r="N17" s="64">
        <v>3900.5134482143853</v>
      </c>
    </row>
    <row r="18" spans="1:14" ht="33.75" x14ac:dyDescent="0.25">
      <c r="A18" s="55"/>
      <c r="B18" s="56" t="s">
        <v>46</v>
      </c>
      <c r="C18" s="57">
        <v>3</v>
      </c>
      <c r="D18" s="28" t="s">
        <v>47</v>
      </c>
      <c r="E18" s="57" t="s">
        <v>44</v>
      </c>
      <c r="F18" s="58">
        <v>7</v>
      </c>
      <c r="G18" s="58" t="s">
        <v>45</v>
      </c>
      <c r="H18" s="59">
        <v>303</v>
      </c>
      <c r="I18" s="57"/>
      <c r="J18" s="60"/>
      <c r="K18" s="61">
        <v>467742</v>
      </c>
      <c r="L18" s="62">
        <v>1001573</v>
      </c>
      <c r="M18" s="63" t="s">
        <v>20</v>
      </c>
      <c r="N18" s="64">
        <v>3900.5134482143858</v>
      </c>
    </row>
    <row r="19" spans="1:14" ht="56.25" x14ac:dyDescent="0.25">
      <c r="A19" s="55"/>
      <c r="B19" s="56" t="s">
        <v>48</v>
      </c>
      <c r="C19" s="57">
        <v>4</v>
      </c>
      <c r="D19" s="28" t="s">
        <v>49</v>
      </c>
      <c r="E19" s="57" t="s">
        <v>50</v>
      </c>
      <c r="F19" s="58">
        <v>7</v>
      </c>
      <c r="G19" s="58" t="s">
        <v>45</v>
      </c>
      <c r="H19" s="59">
        <v>173</v>
      </c>
      <c r="I19" s="57"/>
      <c r="J19" s="60"/>
      <c r="K19" s="61">
        <v>294459.84000000003</v>
      </c>
      <c r="L19" s="62">
        <v>632950</v>
      </c>
      <c r="M19" s="63" t="s">
        <v>20</v>
      </c>
      <c r="N19" s="64">
        <v>4317.2331479744607</v>
      </c>
    </row>
    <row r="20" spans="1:14" ht="56.25" x14ac:dyDescent="0.25">
      <c r="A20" s="55"/>
      <c r="B20" s="56" t="s">
        <v>51</v>
      </c>
      <c r="C20" s="57">
        <v>5</v>
      </c>
      <c r="D20" s="28" t="s">
        <v>52</v>
      </c>
      <c r="E20" s="57" t="s">
        <v>53</v>
      </c>
      <c r="F20" s="58">
        <v>7</v>
      </c>
      <c r="G20" s="58" t="s">
        <v>45</v>
      </c>
      <c r="H20" s="59">
        <v>206</v>
      </c>
      <c r="I20" s="57"/>
      <c r="J20" s="60"/>
      <c r="K20" s="61">
        <v>1046247.84</v>
      </c>
      <c r="L20" s="62">
        <v>680937</v>
      </c>
      <c r="M20" s="63" t="s">
        <v>20</v>
      </c>
      <c r="N20" s="64">
        <v>3900.5134482143867</v>
      </c>
    </row>
    <row r="21" spans="1:14" ht="56.25" x14ac:dyDescent="0.25">
      <c r="A21" s="55"/>
      <c r="B21" s="56" t="s">
        <v>54</v>
      </c>
      <c r="C21" s="57">
        <v>6</v>
      </c>
      <c r="D21" s="28" t="s">
        <v>55</v>
      </c>
      <c r="E21" s="57" t="s">
        <v>40</v>
      </c>
      <c r="F21" s="58">
        <v>7</v>
      </c>
      <c r="G21" s="58" t="s">
        <v>45</v>
      </c>
      <c r="H21" s="59">
        <v>2065</v>
      </c>
      <c r="I21" s="57"/>
      <c r="J21" s="60"/>
      <c r="K21" s="61">
        <v>2847222</v>
      </c>
      <c r="L21" s="62">
        <v>6825899</v>
      </c>
      <c r="M21" s="63" t="s">
        <v>20</v>
      </c>
      <c r="N21" s="64">
        <v>3900.5134482143862</v>
      </c>
    </row>
    <row r="22" spans="1:14" ht="45" x14ac:dyDescent="0.25">
      <c r="A22" s="55"/>
      <c r="B22" s="56" t="s">
        <v>56</v>
      </c>
      <c r="C22" s="57">
        <v>7</v>
      </c>
      <c r="D22" s="28" t="s">
        <v>57</v>
      </c>
      <c r="E22" s="57" t="s">
        <v>40</v>
      </c>
      <c r="F22" s="58">
        <v>7</v>
      </c>
      <c r="G22" s="58" t="s">
        <v>45</v>
      </c>
      <c r="H22" s="59">
        <v>202</v>
      </c>
      <c r="I22" s="57"/>
      <c r="J22" s="60"/>
      <c r="K22" s="61">
        <v>278226.71999999997</v>
      </c>
      <c r="L22" s="62">
        <v>667715</v>
      </c>
      <c r="M22" s="63" t="s">
        <v>20</v>
      </c>
      <c r="N22" s="64">
        <v>3900.5134482143853</v>
      </c>
    </row>
    <row r="23" spans="1:14" x14ac:dyDescent="0.25">
      <c r="A23" s="52" t="s">
        <v>58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  <c r="M23" s="63"/>
      <c r="N23" s="64"/>
    </row>
    <row r="24" spans="1:14" ht="33.75" customHeight="1" x14ac:dyDescent="0.25">
      <c r="A24" s="55" t="s">
        <v>59</v>
      </c>
      <c r="B24" s="65" t="s">
        <v>60</v>
      </c>
      <c r="C24" s="66"/>
      <c r="D24" s="67" t="s">
        <v>61</v>
      </c>
      <c r="E24" s="68" t="s">
        <v>62</v>
      </c>
      <c r="F24" s="66"/>
      <c r="G24" s="66"/>
      <c r="H24" s="69">
        <v>170</v>
      </c>
      <c r="I24" s="66"/>
      <c r="J24" s="66"/>
      <c r="K24" s="70"/>
      <c r="L24" s="71">
        <v>10359908</v>
      </c>
      <c r="M24" s="72"/>
      <c r="N24" s="73"/>
    </row>
    <row r="25" spans="1:14" ht="33.75" x14ac:dyDescent="0.25">
      <c r="A25" s="55"/>
      <c r="B25" s="74" t="s">
        <v>63</v>
      </c>
      <c r="C25" s="66"/>
      <c r="D25" s="67" t="s">
        <v>64</v>
      </c>
      <c r="E25" s="68" t="s">
        <v>62</v>
      </c>
      <c r="F25" s="66"/>
      <c r="G25" s="66"/>
      <c r="H25" s="69">
        <v>220</v>
      </c>
      <c r="I25" s="66"/>
      <c r="J25" s="66"/>
      <c r="K25" s="70"/>
      <c r="L25" s="71">
        <v>11075755</v>
      </c>
      <c r="M25" s="72"/>
      <c r="N25" s="73"/>
    </row>
    <row r="26" spans="1:14" ht="33.75" x14ac:dyDescent="0.25">
      <c r="A26" s="55"/>
      <c r="B26" s="74" t="s">
        <v>65</v>
      </c>
      <c r="C26" s="66"/>
      <c r="D26" s="67" t="s">
        <v>66</v>
      </c>
      <c r="E26" s="68" t="s">
        <v>62</v>
      </c>
      <c r="F26" s="66"/>
      <c r="G26" s="66"/>
      <c r="H26" s="69">
        <v>17.71</v>
      </c>
      <c r="I26" s="66"/>
      <c r="J26" s="66"/>
      <c r="K26" s="70"/>
      <c r="L26" s="71">
        <v>1338428</v>
      </c>
      <c r="M26" s="72"/>
      <c r="N26" s="73"/>
    </row>
    <row r="27" spans="1:14" ht="33.75" x14ac:dyDescent="0.25">
      <c r="A27" s="55"/>
      <c r="B27" s="75" t="s">
        <v>67</v>
      </c>
      <c r="C27" s="66"/>
      <c r="D27" s="67" t="s">
        <v>68</v>
      </c>
      <c r="E27" s="68" t="s">
        <v>62</v>
      </c>
      <c r="F27" s="66"/>
      <c r="G27" s="66"/>
      <c r="H27" s="69">
        <v>18</v>
      </c>
      <c r="I27" s="66"/>
      <c r="J27" s="66"/>
      <c r="K27" s="70"/>
      <c r="L27" s="71">
        <v>620041</v>
      </c>
      <c r="M27" s="72"/>
      <c r="N27" s="73"/>
    </row>
    <row r="28" spans="1:14" ht="33.75" x14ac:dyDescent="0.25">
      <c r="A28" s="55"/>
      <c r="B28" s="74" t="s">
        <v>69</v>
      </c>
      <c r="C28" s="66"/>
      <c r="D28" s="67" t="s">
        <v>70</v>
      </c>
      <c r="E28" s="68" t="s">
        <v>62</v>
      </c>
      <c r="F28" s="66"/>
      <c r="G28" s="66"/>
      <c r="H28" s="69">
        <v>61</v>
      </c>
      <c r="I28" s="66"/>
      <c r="J28" s="66"/>
      <c r="K28" s="70"/>
      <c r="L28" s="71">
        <v>1849110</v>
      </c>
      <c r="M28" s="72"/>
      <c r="N28" s="73"/>
    </row>
    <row r="29" spans="1:14" ht="33.75" x14ac:dyDescent="0.25">
      <c r="A29" s="55"/>
      <c r="B29" s="74" t="s">
        <v>71</v>
      </c>
      <c r="C29" s="66"/>
      <c r="D29" s="67" t="s">
        <v>72</v>
      </c>
      <c r="E29" s="68" t="s">
        <v>62</v>
      </c>
      <c r="F29" s="66"/>
      <c r="G29" s="66"/>
      <c r="H29" s="69">
        <v>262</v>
      </c>
      <c r="I29" s="66"/>
      <c r="J29" s="66"/>
      <c r="K29" s="70"/>
      <c r="L29" s="71">
        <v>16254054</v>
      </c>
      <c r="M29" s="72"/>
      <c r="N29" s="73"/>
    </row>
    <row r="30" spans="1:14" ht="33.75" x14ac:dyDescent="0.25">
      <c r="A30" s="55"/>
      <c r="B30" s="76" t="s">
        <v>73</v>
      </c>
      <c r="C30" s="66"/>
      <c r="D30" s="67" t="s">
        <v>74</v>
      </c>
      <c r="E30" s="68" t="s">
        <v>62</v>
      </c>
      <c r="F30" s="66"/>
      <c r="G30" s="66"/>
      <c r="H30" s="69">
        <v>113</v>
      </c>
      <c r="I30" s="66"/>
      <c r="J30" s="66"/>
      <c r="K30" s="70"/>
      <c r="L30" s="71">
        <v>9259790</v>
      </c>
      <c r="M30" s="72"/>
      <c r="N30" s="73"/>
    </row>
    <row r="31" spans="1:14" ht="33.75" x14ac:dyDescent="0.25">
      <c r="A31" s="55"/>
      <c r="B31" s="74" t="s">
        <v>75</v>
      </c>
      <c r="C31" s="66"/>
      <c r="D31" s="67" t="s">
        <v>76</v>
      </c>
      <c r="E31" s="68" t="s">
        <v>62</v>
      </c>
      <c r="F31" s="66"/>
      <c r="G31" s="66"/>
      <c r="H31" s="69">
        <v>67</v>
      </c>
      <c r="I31" s="66"/>
      <c r="J31" s="66"/>
      <c r="K31" s="70"/>
      <c r="L31" s="71">
        <v>4772530</v>
      </c>
      <c r="M31" s="72"/>
      <c r="N31" s="73"/>
    </row>
    <row r="32" spans="1:14" ht="33.75" x14ac:dyDescent="0.25">
      <c r="A32" s="55"/>
      <c r="B32" s="74" t="s">
        <v>77</v>
      </c>
      <c r="C32" s="66"/>
      <c r="D32" s="67" t="s">
        <v>78</v>
      </c>
      <c r="E32" s="68" t="s">
        <v>62</v>
      </c>
      <c r="F32" s="66"/>
      <c r="G32" s="66"/>
      <c r="H32" s="69">
        <v>53</v>
      </c>
      <c r="I32" s="66"/>
      <c r="J32" s="66"/>
      <c r="K32" s="70"/>
      <c r="L32" s="71">
        <v>2171754</v>
      </c>
      <c r="M32" s="72"/>
      <c r="N32" s="73"/>
    </row>
    <row r="33" spans="1:14" ht="33.75" x14ac:dyDescent="0.25">
      <c r="A33" s="55"/>
      <c r="B33" s="74" t="s">
        <v>79</v>
      </c>
      <c r="C33" s="66"/>
      <c r="D33" s="67" t="s">
        <v>80</v>
      </c>
      <c r="E33" s="68" t="s">
        <v>81</v>
      </c>
      <c r="F33" s="66"/>
      <c r="G33" s="66"/>
      <c r="H33" s="69">
        <v>43</v>
      </c>
      <c r="I33" s="66"/>
      <c r="J33" s="66"/>
      <c r="K33" s="70"/>
      <c r="L33" s="71">
        <v>3465645</v>
      </c>
      <c r="M33" s="72"/>
      <c r="N33" s="73"/>
    </row>
    <row r="34" spans="1:14" ht="33.75" x14ac:dyDescent="0.25">
      <c r="A34" s="55"/>
      <c r="B34" s="74" t="s">
        <v>82</v>
      </c>
      <c r="C34" s="66"/>
      <c r="D34" s="67" t="s">
        <v>83</v>
      </c>
      <c r="E34" s="68" t="s">
        <v>81</v>
      </c>
      <c r="F34" s="66"/>
      <c r="G34" s="66"/>
      <c r="H34" s="69">
        <v>8</v>
      </c>
      <c r="I34" s="66"/>
      <c r="J34" s="66"/>
      <c r="K34" s="70"/>
      <c r="L34" s="71">
        <v>508953</v>
      </c>
      <c r="M34" s="72"/>
      <c r="N34" s="73"/>
    </row>
    <row r="35" spans="1:14" ht="33.75" x14ac:dyDescent="0.25">
      <c r="A35" s="55"/>
      <c r="B35" s="76" t="s">
        <v>84</v>
      </c>
      <c r="C35" s="66"/>
      <c r="D35" s="67" t="s">
        <v>85</v>
      </c>
      <c r="E35" s="68" t="s">
        <v>81</v>
      </c>
      <c r="F35" s="66"/>
      <c r="G35" s="66"/>
      <c r="H35" s="69">
        <v>132</v>
      </c>
      <c r="I35" s="66"/>
      <c r="J35" s="66"/>
      <c r="K35" s="70"/>
      <c r="L35" s="71">
        <v>6544488</v>
      </c>
      <c r="M35" s="72"/>
      <c r="N35" s="73"/>
    </row>
    <row r="36" spans="1:14" ht="33.75" x14ac:dyDescent="0.25">
      <c r="A36" s="55"/>
      <c r="B36" s="74" t="s">
        <v>86</v>
      </c>
      <c r="C36" s="66"/>
      <c r="D36" s="67" t="s">
        <v>87</v>
      </c>
      <c r="E36" s="68" t="s">
        <v>81</v>
      </c>
      <c r="F36" s="66"/>
      <c r="G36" s="66"/>
      <c r="H36" s="69">
        <v>48</v>
      </c>
      <c r="I36" s="66"/>
      <c r="J36" s="66"/>
      <c r="K36" s="70"/>
      <c r="L36" s="71">
        <v>2812987</v>
      </c>
      <c r="M36" s="72"/>
      <c r="N36" s="73"/>
    </row>
    <row r="37" spans="1:14" ht="33.75" x14ac:dyDescent="0.25">
      <c r="A37" s="55"/>
      <c r="B37" s="74" t="s">
        <v>88</v>
      </c>
      <c r="C37" s="66"/>
      <c r="D37" s="67" t="s">
        <v>89</v>
      </c>
      <c r="E37" s="68" t="s">
        <v>81</v>
      </c>
      <c r="F37" s="66"/>
      <c r="G37" s="66"/>
      <c r="H37" s="69">
        <v>369.8</v>
      </c>
      <c r="I37" s="66"/>
      <c r="J37" s="66"/>
      <c r="K37" s="70"/>
      <c r="L37" s="71">
        <v>13142146</v>
      </c>
      <c r="M37" s="72"/>
      <c r="N37" s="73"/>
    </row>
    <row r="38" spans="1:14" ht="33.75" x14ac:dyDescent="0.25">
      <c r="A38" s="55"/>
      <c r="B38" s="74" t="s">
        <v>90</v>
      </c>
      <c r="C38" s="66"/>
      <c r="D38" s="67" t="s">
        <v>91</v>
      </c>
      <c r="E38" s="68" t="s">
        <v>92</v>
      </c>
      <c r="F38" s="66"/>
      <c r="G38" s="66"/>
      <c r="H38" s="69">
        <v>51</v>
      </c>
      <c r="I38" s="66"/>
      <c r="J38" s="66"/>
      <c r="K38" s="70"/>
      <c r="L38" s="71">
        <v>1366966</v>
      </c>
      <c r="M38" s="72"/>
      <c r="N38" s="73"/>
    </row>
    <row r="39" spans="1:14" ht="33.75" x14ac:dyDescent="0.25">
      <c r="A39" s="55"/>
      <c r="B39" s="74" t="s">
        <v>93</v>
      </c>
      <c r="C39" s="66"/>
      <c r="D39" s="67" t="s">
        <v>94</v>
      </c>
      <c r="E39" s="68" t="s">
        <v>81</v>
      </c>
      <c r="F39" s="66"/>
      <c r="G39" s="66"/>
      <c r="H39" s="69">
        <v>56</v>
      </c>
      <c r="I39" s="66"/>
      <c r="J39" s="66"/>
      <c r="K39" s="70"/>
      <c r="L39" s="71">
        <v>1475461</v>
      </c>
      <c r="M39" s="72"/>
      <c r="N39" s="73"/>
    </row>
    <row r="40" spans="1:14" ht="33.75" x14ac:dyDescent="0.25">
      <c r="A40" s="55"/>
      <c r="B40" s="74" t="s">
        <v>95</v>
      </c>
      <c r="C40" s="66"/>
      <c r="D40" s="67" t="s">
        <v>96</v>
      </c>
      <c r="E40" s="68" t="s">
        <v>97</v>
      </c>
      <c r="F40" s="66"/>
      <c r="G40" s="66"/>
      <c r="H40" s="69">
        <v>151</v>
      </c>
      <c r="I40" s="66"/>
      <c r="J40" s="66"/>
      <c r="K40" s="70"/>
      <c r="L40" s="71">
        <v>8098655</v>
      </c>
      <c r="M40" s="72"/>
      <c r="N40" s="73"/>
    </row>
    <row r="41" spans="1:14" ht="33.75" x14ac:dyDescent="0.25">
      <c r="A41" s="55"/>
      <c r="B41" s="74" t="s">
        <v>98</v>
      </c>
      <c r="C41" s="66"/>
      <c r="D41" s="67" t="s">
        <v>99</v>
      </c>
      <c r="E41" s="68" t="s">
        <v>97</v>
      </c>
      <c r="F41" s="66"/>
      <c r="G41" s="66"/>
      <c r="H41" s="69">
        <v>32</v>
      </c>
      <c r="I41" s="66"/>
      <c r="J41" s="66"/>
      <c r="K41" s="70"/>
      <c r="L41" s="71">
        <v>1182208</v>
      </c>
      <c r="M41" s="72"/>
      <c r="N41" s="73"/>
    </row>
    <row r="42" spans="1:14" ht="33.75" x14ac:dyDescent="0.25">
      <c r="A42" s="55"/>
      <c r="B42" s="74" t="s">
        <v>100</v>
      </c>
      <c r="C42" s="66"/>
      <c r="D42" s="67" t="s">
        <v>101</v>
      </c>
      <c r="E42" s="68" t="s">
        <v>97</v>
      </c>
      <c r="F42" s="66"/>
      <c r="G42" s="66"/>
      <c r="H42" s="69">
        <v>483.4</v>
      </c>
      <c r="I42" s="66"/>
      <c r="J42" s="66"/>
      <c r="K42" s="70"/>
      <c r="L42" s="71">
        <v>29455413</v>
      </c>
      <c r="M42" s="72"/>
      <c r="N42" s="73"/>
    </row>
    <row r="43" spans="1:14" ht="33.75" x14ac:dyDescent="0.25">
      <c r="A43" s="55"/>
      <c r="B43" s="74" t="s">
        <v>102</v>
      </c>
      <c r="C43" s="66"/>
      <c r="D43" s="67" t="s">
        <v>103</v>
      </c>
      <c r="E43" s="68" t="s">
        <v>97</v>
      </c>
      <c r="F43" s="66"/>
      <c r="G43" s="66"/>
      <c r="H43" s="69">
        <v>100</v>
      </c>
      <c r="I43" s="66"/>
      <c r="J43" s="66"/>
      <c r="K43" s="70"/>
      <c r="L43" s="71">
        <v>6494584</v>
      </c>
      <c r="M43" s="72"/>
      <c r="N43" s="73"/>
    </row>
    <row r="44" spans="1:14" ht="33.75" x14ac:dyDescent="0.25">
      <c r="A44" s="55"/>
      <c r="B44" s="74" t="s">
        <v>104</v>
      </c>
      <c r="C44" s="66"/>
      <c r="D44" s="67" t="s">
        <v>105</v>
      </c>
      <c r="E44" s="68" t="s">
        <v>97</v>
      </c>
      <c r="F44" s="66"/>
      <c r="G44" s="66"/>
      <c r="H44" s="69">
        <v>47</v>
      </c>
      <c r="I44" s="66"/>
      <c r="J44" s="66"/>
      <c r="K44" s="70"/>
      <c r="L44" s="71">
        <v>2799559</v>
      </c>
      <c r="M44" s="72"/>
      <c r="N44" s="73"/>
    </row>
    <row r="45" spans="1:14" ht="33.75" x14ac:dyDescent="0.25">
      <c r="A45" s="55"/>
      <c r="B45" s="74" t="s">
        <v>106</v>
      </c>
      <c r="C45" s="66"/>
      <c r="D45" s="67" t="s">
        <v>107</v>
      </c>
      <c r="E45" s="68" t="s">
        <v>97</v>
      </c>
      <c r="F45" s="66"/>
      <c r="G45" s="66"/>
      <c r="H45" s="69">
        <v>222</v>
      </c>
      <c r="I45" s="66"/>
      <c r="J45" s="66"/>
      <c r="K45" s="70"/>
      <c r="L45" s="71">
        <v>15184256</v>
      </c>
      <c r="M45" s="72"/>
      <c r="N45" s="73"/>
    </row>
    <row r="46" spans="1:14" ht="33.75" x14ac:dyDescent="0.25">
      <c r="A46" s="55"/>
      <c r="B46" s="74" t="s">
        <v>108</v>
      </c>
      <c r="C46" s="66"/>
      <c r="D46" s="67" t="s">
        <v>109</v>
      </c>
      <c r="E46" s="68" t="s">
        <v>97</v>
      </c>
      <c r="F46" s="66"/>
      <c r="G46" s="66"/>
      <c r="H46" s="69">
        <v>72</v>
      </c>
      <c r="I46" s="66"/>
      <c r="J46" s="66"/>
      <c r="K46" s="70"/>
      <c r="L46" s="71">
        <v>4119163</v>
      </c>
      <c r="M46" s="72"/>
      <c r="N46" s="73"/>
    </row>
    <row r="47" spans="1:14" ht="33.75" x14ac:dyDescent="0.25">
      <c r="A47" s="55"/>
      <c r="B47" s="74" t="s">
        <v>110</v>
      </c>
      <c r="C47" s="66"/>
      <c r="D47" s="67" t="s">
        <v>111</v>
      </c>
      <c r="E47" s="68" t="s">
        <v>97</v>
      </c>
      <c r="F47" s="66"/>
      <c r="G47" s="66"/>
      <c r="H47" s="69">
        <v>348</v>
      </c>
      <c r="I47" s="66"/>
      <c r="J47" s="66"/>
      <c r="K47" s="70"/>
      <c r="L47" s="71">
        <v>23986149</v>
      </c>
      <c r="M47" s="72"/>
      <c r="N47" s="73"/>
    </row>
    <row r="48" spans="1:14" ht="33.75" x14ac:dyDescent="0.25">
      <c r="A48" s="55"/>
      <c r="B48" s="74" t="s">
        <v>112</v>
      </c>
      <c r="C48" s="66"/>
      <c r="D48" s="67" t="s">
        <v>113</v>
      </c>
      <c r="E48" s="68" t="s">
        <v>97</v>
      </c>
      <c r="F48" s="66"/>
      <c r="G48" s="66"/>
      <c r="H48" s="69">
        <v>47</v>
      </c>
      <c r="I48" s="66"/>
      <c r="J48" s="66"/>
      <c r="K48" s="70"/>
      <c r="L48" s="71">
        <v>2899664</v>
      </c>
      <c r="M48" s="72"/>
      <c r="N48" s="73"/>
    </row>
    <row r="49" spans="1:14" ht="33.75" x14ac:dyDescent="0.25">
      <c r="A49" s="55"/>
      <c r="B49" s="74" t="s">
        <v>114</v>
      </c>
      <c r="C49" s="66"/>
      <c r="D49" s="67" t="s">
        <v>115</v>
      </c>
      <c r="E49" s="68" t="s">
        <v>97</v>
      </c>
      <c r="F49" s="66"/>
      <c r="G49" s="66"/>
      <c r="H49" s="69">
        <v>664.7</v>
      </c>
      <c r="I49" s="66"/>
      <c r="J49" s="66"/>
      <c r="K49" s="70"/>
      <c r="L49" s="71">
        <v>24734280</v>
      </c>
      <c r="M49" s="72"/>
      <c r="N49" s="73"/>
    </row>
    <row r="50" spans="1:14" ht="33.75" x14ac:dyDescent="0.25">
      <c r="A50" s="55"/>
      <c r="B50" s="74" t="s">
        <v>116</v>
      </c>
      <c r="C50" s="66"/>
      <c r="D50" s="67" t="s">
        <v>117</v>
      </c>
      <c r="E50" s="68" t="s">
        <v>97</v>
      </c>
      <c r="F50" s="66"/>
      <c r="G50" s="66"/>
      <c r="H50" s="69">
        <v>83</v>
      </c>
      <c r="I50" s="66"/>
      <c r="J50" s="66"/>
      <c r="K50" s="70"/>
      <c r="L50" s="71">
        <v>4022852</v>
      </c>
      <c r="M50" s="72"/>
      <c r="N50" s="73"/>
    </row>
    <row r="51" spans="1:14" ht="33.75" x14ac:dyDescent="0.25">
      <c r="A51" s="55"/>
      <c r="B51" s="76" t="s">
        <v>118</v>
      </c>
      <c r="C51" s="66"/>
      <c r="D51" s="67" t="s">
        <v>119</v>
      </c>
      <c r="E51" s="68" t="s">
        <v>97</v>
      </c>
      <c r="F51" s="66"/>
      <c r="G51" s="66"/>
      <c r="H51" s="69">
        <v>141</v>
      </c>
      <c r="I51" s="66"/>
      <c r="J51" s="66"/>
      <c r="K51" s="70"/>
      <c r="L51" s="71">
        <v>6028027</v>
      </c>
      <c r="M51" s="72"/>
      <c r="N51" s="73"/>
    </row>
    <row r="52" spans="1:14" x14ac:dyDescent="0.25">
      <c r="A52" s="52" t="s">
        <v>120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4"/>
      <c r="M52" s="72"/>
      <c r="N52" s="73"/>
    </row>
    <row r="53" spans="1:14" ht="33.75" customHeight="1" x14ac:dyDescent="0.25">
      <c r="A53" s="55" t="s">
        <v>121</v>
      </c>
      <c r="B53" s="74" t="s">
        <v>122</v>
      </c>
      <c r="C53" s="66"/>
      <c r="D53" s="67" t="s">
        <v>123</v>
      </c>
      <c r="E53" s="68" t="s">
        <v>124</v>
      </c>
      <c r="F53" s="77"/>
      <c r="G53" s="77"/>
      <c r="H53" s="69"/>
      <c r="I53" s="66"/>
      <c r="J53" s="77"/>
      <c r="K53" s="77"/>
      <c r="L53" s="78">
        <v>14283616</v>
      </c>
      <c r="M53" s="72"/>
      <c r="N53" s="73"/>
    </row>
    <row r="54" spans="1:14" ht="33.75" x14ac:dyDescent="0.25">
      <c r="A54" s="55"/>
      <c r="B54" s="74" t="s">
        <v>125</v>
      </c>
      <c r="C54" s="66"/>
      <c r="D54" s="67" t="s">
        <v>126</v>
      </c>
      <c r="E54" s="68" t="s">
        <v>62</v>
      </c>
      <c r="F54" s="77"/>
      <c r="G54" s="77"/>
      <c r="H54" s="69">
        <v>147.85</v>
      </c>
      <c r="I54" s="66"/>
      <c r="J54" s="77"/>
      <c r="K54" s="77"/>
      <c r="L54" s="78">
        <v>3074750</v>
      </c>
      <c r="M54" s="72"/>
      <c r="N54" s="73"/>
    </row>
    <row r="55" spans="1:14" ht="33.75" x14ac:dyDescent="0.25">
      <c r="A55" s="55"/>
      <c r="B55" s="74" t="s">
        <v>127</v>
      </c>
      <c r="C55" s="66"/>
      <c r="D55" s="67" t="s">
        <v>128</v>
      </c>
      <c r="E55" s="68" t="s">
        <v>97</v>
      </c>
      <c r="F55" s="77"/>
      <c r="G55" s="77"/>
      <c r="H55" s="79">
        <v>48.6</v>
      </c>
      <c r="I55" s="66"/>
      <c r="J55" s="77"/>
      <c r="K55" s="77"/>
      <c r="L55" s="78">
        <v>3315310</v>
      </c>
      <c r="M55" s="72"/>
      <c r="N55" s="73"/>
    </row>
    <row r="56" spans="1:14" ht="33.75" x14ac:dyDescent="0.25">
      <c r="A56" s="55"/>
      <c r="B56" s="74" t="s">
        <v>129</v>
      </c>
      <c r="C56" s="66"/>
      <c r="D56" s="67" t="s">
        <v>130</v>
      </c>
      <c r="E56" s="68" t="s">
        <v>97</v>
      </c>
      <c r="F56" s="77"/>
      <c r="G56" s="77"/>
      <c r="H56" s="79">
        <v>28.7</v>
      </c>
      <c r="I56" s="66"/>
      <c r="J56" s="77"/>
      <c r="K56" s="77"/>
      <c r="L56" s="78">
        <v>1871213</v>
      </c>
      <c r="M56" s="72"/>
      <c r="N56" s="73"/>
    </row>
    <row r="57" spans="1:14" ht="33.75" x14ac:dyDescent="0.25">
      <c r="A57" s="55"/>
      <c r="B57" s="74" t="s">
        <v>131</v>
      </c>
      <c r="C57" s="66"/>
      <c r="D57" s="67" t="s">
        <v>132</v>
      </c>
      <c r="E57" s="68" t="s">
        <v>97</v>
      </c>
      <c r="F57" s="77"/>
      <c r="G57" s="77"/>
      <c r="H57" s="69">
        <v>19</v>
      </c>
      <c r="I57" s="66"/>
      <c r="J57" s="77"/>
      <c r="K57" s="77"/>
      <c r="L57" s="78">
        <v>11127855</v>
      </c>
      <c r="M57" s="72"/>
      <c r="N57" s="73"/>
    </row>
    <row r="58" spans="1:14" ht="33.75" x14ac:dyDescent="0.25">
      <c r="A58" s="55"/>
      <c r="B58" s="74" t="s">
        <v>133</v>
      </c>
      <c r="C58" s="66"/>
      <c r="D58" s="67" t="s">
        <v>134</v>
      </c>
      <c r="E58" s="68" t="s">
        <v>97</v>
      </c>
      <c r="F58" s="77"/>
      <c r="G58" s="77"/>
      <c r="H58" s="69">
        <v>104</v>
      </c>
      <c r="I58" s="66"/>
      <c r="J58" s="77"/>
      <c r="K58" s="77"/>
      <c r="L58" s="78">
        <v>4942415</v>
      </c>
      <c r="M58" s="72"/>
      <c r="N58" s="73"/>
    </row>
    <row r="59" spans="1:14" ht="33.75" x14ac:dyDescent="0.25">
      <c r="A59" s="55"/>
      <c r="B59" s="74" t="s">
        <v>135</v>
      </c>
      <c r="C59" s="66"/>
      <c r="D59" s="67" t="s">
        <v>136</v>
      </c>
      <c r="E59" s="68" t="s">
        <v>97</v>
      </c>
      <c r="F59" s="77"/>
      <c r="G59" s="77"/>
      <c r="H59" s="69">
        <v>19.8</v>
      </c>
      <c r="I59" s="66"/>
      <c r="J59" s="77"/>
      <c r="K59" s="77"/>
      <c r="L59" s="78">
        <v>1234814</v>
      </c>
      <c r="M59" s="72"/>
      <c r="N59" s="73"/>
    </row>
    <row r="60" spans="1:14" ht="33.75" x14ac:dyDescent="0.25">
      <c r="A60" s="55"/>
      <c r="B60" s="74" t="s">
        <v>137</v>
      </c>
      <c r="C60" s="66"/>
      <c r="D60" s="67" t="s">
        <v>138</v>
      </c>
      <c r="E60" s="68" t="s">
        <v>97</v>
      </c>
      <c r="F60" s="77"/>
      <c r="G60" s="77"/>
      <c r="H60" s="69">
        <v>130.30000000000001</v>
      </c>
      <c r="I60" s="66"/>
      <c r="J60" s="77"/>
      <c r="K60" s="77"/>
      <c r="L60" s="78">
        <v>11075315</v>
      </c>
      <c r="M60" s="72"/>
      <c r="N60" s="73"/>
    </row>
    <row r="61" spans="1:14" ht="33.75" x14ac:dyDescent="0.25">
      <c r="A61" s="55"/>
      <c r="B61" s="74" t="s">
        <v>139</v>
      </c>
      <c r="C61" s="66"/>
      <c r="D61" s="67" t="s">
        <v>140</v>
      </c>
      <c r="E61" s="68" t="s">
        <v>97</v>
      </c>
      <c r="F61" s="77"/>
      <c r="G61" s="77"/>
      <c r="H61" s="69">
        <v>44.6</v>
      </c>
      <c r="I61" s="66"/>
      <c r="J61" s="77"/>
      <c r="K61" s="77"/>
      <c r="L61" s="78">
        <v>3001515</v>
      </c>
      <c r="M61" s="72"/>
      <c r="N61" s="73"/>
    </row>
    <row r="62" spans="1:14" ht="33.75" x14ac:dyDescent="0.25">
      <c r="A62" s="55"/>
      <c r="B62" s="74" t="s">
        <v>141</v>
      </c>
      <c r="C62" s="66"/>
      <c r="D62" s="67" t="s">
        <v>142</v>
      </c>
      <c r="E62" s="68" t="s">
        <v>97</v>
      </c>
      <c r="F62" s="77"/>
      <c r="G62" s="77"/>
      <c r="H62" s="69">
        <v>399</v>
      </c>
      <c r="I62" s="66"/>
      <c r="J62" s="77"/>
      <c r="K62" s="77"/>
      <c r="L62" s="78">
        <v>26471338</v>
      </c>
      <c r="M62" s="72"/>
      <c r="N62" s="73"/>
    </row>
    <row r="63" spans="1:14" ht="33.75" x14ac:dyDescent="0.25">
      <c r="A63" s="55"/>
      <c r="B63" s="74" t="s">
        <v>143</v>
      </c>
      <c r="C63" s="66"/>
      <c r="D63" s="67" t="s">
        <v>144</v>
      </c>
      <c r="E63" s="68" t="s">
        <v>97</v>
      </c>
      <c r="F63" s="77"/>
      <c r="G63" s="77"/>
      <c r="H63" s="69">
        <v>86.9</v>
      </c>
      <c r="I63" s="66"/>
      <c r="J63" s="77"/>
      <c r="K63" s="77"/>
      <c r="L63" s="78">
        <v>5092608</v>
      </c>
      <c r="M63" s="72"/>
      <c r="N63" s="73"/>
    </row>
    <row r="64" spans="1:14" ht="33.75" x14ac:dyDescent="0.25">
      <c r="A64" s="55"/>
      <c r="B64" s="74" t="s">
        <v>145</v>
      </c>
      <c r="C64" s="66"/>
      <c r="D64" s="67" t="s">
        <v>146</v>
      </c>
      <c r="E64" s="68" t="s">
        <v>97</v>
      </c>
      <c r="F64" s="77"/>
      <c r="G64" s="77"/>
      <c r="H64" s="69">
        <v>613.29999999999995</v>
      </c>
      <c r="I64" s="66"/>
      <c r="J64" s="77"/>
      <c r="K64" s="77"/>
      <c r="L64" s="78">
        <v>24611535</v>
      </c>
      <c r="M64" s="72"/>
      <c r="N64" s="73"/>
    </row>
    <row r="65" spans="1:14" ht="33.75" x14ac:dyDescent="0.25">
      <c r="A65" s="55"/>
      <c r="B65" s="74" t="s">
        <v>147</v>
      </c>
      <c r="C65" s="66"/>
      <c r="D65" s="67" t="s">
        <v>148</v>
      </c>
      <c r="E65" s="68" t="s">
        <v>97</v>
      </c>
      <c r="F65" s="77"/>
      <c r="G65" s="77"/>
      <c r="H65" s="69" t="s">
        <v>149</v>
      </c>
      <c r="I65" s="66"/>
      <c r="J65" s="77"/>
      <c r="K65" s="77"/>
      <c r="L65" s="78">
        <v>561843</v>
      </c>
      <c r="M65" s="72"/>
      <c r="N65" s="73"/>
    </row>
    <row r="66" spans="1:14" ht="33.75" x14ac:dyDescent="0.25">
      <c r="A66" s="55"/>
      <c r="B66" s="74" t="s">
        <v>150</v>
      </c>
      <c r="C66" s="66"/>
      <c r="D66" s="67" t="s">
        <v>151</v>
      </c>
      <c r="E66" s="68" t="s">
        <v>62</v>
      </c>
      <c r="F66" s="77"/>
      <c r="G66" s="77"/>
      <c r="H66" s="69">
        <v>24.9</v>
      </c>
      <c r="I66" s="66"/>
      <c r="J66" s="77"/>
      <c r="K66" s="77"/>
      <c r="L66" s="78">
        <v>489524</v>
      </c>
      <c r="M66" s="72"/>
      <c r="N66" s="73"/>
    </row>
    <row r="67" spans="1:14" ht="33.75" x14ac:dyDescent="0.25">
      <c r="A67" s="55"/>
      <c r="B67" s="74" t="s">
        <v>152</v>
      </c>
      <c r="C67" s="66"/>
      <c r="D67" s="67" t="s">
        <v>153</v>
      </c>
      <c r="E67" s="68" t="s">
        <v>62</v>
      </c>
      <c r="F67" s="77"/>
      <c r="G67" s="77"/>
      <c r="H67" s="69">
        <v>43.7</v>
      </c>
      <c r="I67" s="66"/>
      <c r="J67" s="77"/>
      <c r="K67" s="77"/>
      <c r="L67" s="78">
        <v>599108</v>
      </c>
      <c r="M67" s="72"/>
      <c r="N67" s="73"/>
    </row>
    <row r="68" spans="1:14" ht="33.75" x14ac:dyDescent="0.25">
      <c r="A68" s="55"/>
      <c r="B68" s="74" t="s">
        <v>154</v>
      </c>
      <c r="C68" s="66"/>
      <c r="D68" s="67" t="s">
        <v>155</v>
      </c>
      <c r="E68" s="68" t="s">
        <v>62</v>
      </c>
      <c r="F68" s="77"/>
      <c r="G68" s="77"/>
      <c r="H68" s="69">
        <v>122</v>
      </c>
      <c r="I68" s="66"/>
      <c r="J68" s="77"/>
      <c r="K68" s="77"/>
      <c r="L68" s="78">
        <v>1672568</v>
      </c>
      <c r="M68" s="72"/>
      <c r="N68" s="73"/>
    </row>
    <row r="69" spans="1:14" ht="33.75" x14ac:dyDescent="0.25">
      <c r="A69" s="55"/>
      <c r="B69" s="74" t="s">
        <v>156</v>
      </c>
      <c r="C69" s="66"/>
      <c r="D69" s="67" t="s">
        <v>157</v>
      </c>
      <c r="E69" s="68" t="s">
        <v>62</v>
      </c>
      <c r="F69" s="77"/>
      <c r="G69" s="77"/>
      <c r="H69" s="69">
        <v>76.900000000000006</v>
      </c>
      <c r="I69" s="66"/>
      <c r="J69" s="77"/>
      <c r="K69" s="77"/>
      <c r="L69" s="78">
        <v>615562</v>
      </c>
      <c r="M69" s="72"/>
      <c r="N69" s="73"/>
    </row>
    <row r="70" spans="1:14" ht="33.75" x14ac:dyDescent="0.25">
      <c r="A70" s="55"/>
      <c r="B70" s="74" t="s">
        <v>158</v>
      </c>
      <c r="C70" s="66"/>
      <c r="D70" s="67" t="s">
        <v>159</v>
      </c>
      <c r="E70" s="68" t="s">
        <v>62</v>
      </c>
      <c r="F70" s="77"/>
      <c r="G70" s="77"/>
      <c r="H70" s="69">
        <v>35.200000000000003</v>
      </c>
      <c r="I70" s="66"/>
      <c r="J70" s="77"/>
      <c r="K70" s="77"/>
      <c r="L70" s="78">
        <v>1021216</v>
      </c>
      <c r="M70" s="72"/>
      <c r="N70" s="73"/>
    </row>
    <row r="71" spans="1:14" ht="33.75" x14ac:dyDescent="0.25">
      <c r="A71" s="55"/>
      <c r="B71" s="74" t="s">
        <v>160</v>
      </c>
      <c r="C71" s="66"/>
      <c r="D71" s="67" t="s">
        <v>161</v>
      </c>
      <c r="E71" s="68" t="s">
        <v>62</v>
      </c>
      <c r="F71" s="77"/>
      <c r="G71" s="77"/>
      <c r="H71" s="69">
        <v>76.8</v>
      </c>
      <c r="I71" s="66"/>
      <c r="J71" s="77"/>
      <c r="K71" s="77"/>
      <c r="L71" s="78">
        <v>614762</v>
      </c>
      <c r="M71" s="72"/>
      <c r="N71" s="73"/>
    </row>
    <row r="72" spans="1:14" ht="33.75" x14ac:dyDescent="0.25">
      <c r="A72" s="55"/>
      <c r="B72" s="74" t="s">
        <v>162</v>
      </c>
      <c r="C72" s="66"/>
      <c r="D72" s="67" t="s">
        <v>163</v>
      </c>
      <c r="E72" s="68" t="s">
        <v>164</v>
      </c>
      <c r="F72" s="77"/>
      <c r="G72" s="77"/>
      <c r="H72" s="69">
        <v>61.2</v>
      </c>
      <c r="I72" s="66"/>
      <c r="J72" s="77"/>
      <c r="K72" s="77"/>
      <c r="L72" s="78">
        <v>918542</v>
      </c>
      <c r="M72" s="63"/>
      <c r="N72" s="64"/>
    </row>
    <row r="73" spans="1:14" ht="33.75" x14ac:dyDescent="0.25">
      <c r="A73" s="55"/>
      <c r="B73" s="74" t="s">
        <v>165</v>
      </c>
      <c r="C73" s="66"/>
      <c r="D73" s="67" t="s">
        <v>166</v>
      </c>
      <c r="E73" s="68" t="s">
        <v>164</v>
      </c>
      <c r="F73" s="77"/>
      <c r="G73" s="77"/>
      <c r="H73" s="69">
        <v>102</v>
      </c>
      <c r="I73" s="66"/>
      <c r="J73" s="77"/>
      <c r="K73" s="77"/>
      <c r="L73" s="78">
        <v>816481</v>
      </c>
      <c r="M73" s="63"/>
      <c r="N73" s="64"/>
    </row>
    <row r="74" spans="1:14" s="51" customFormat="1" ht="15" customHeight="1" thickBot="1" x14ac:dyDescent="0.25">
      <c r="A74" s="80" t="s">
        <v>167</v>
      </c>
      <c r="B74" s="81"/>
      <c r="C74" s="82"/>
      <c r="D74" s="82"/>
      <c r="E74" s="82"/>
      <c r="F74" s="82"/>
      <c r="G74" s="82"/>
      <c r="H74" s="82"/>
      <c r="I74" s="82"/>
      <c r="J74" s="82"/>
      <c r="K74" s="82"/>
      <c r="L74" s="83">
        <f>SUM(L16:L73)*90%</f>
        <v>311357610.90000004</v>
      </c>
      <c r="M74" s="49"/>
      <c r="N74" s="50"/>
    </row>
    <row r="75" spans="1:14" ht="15" customHeight="1" x14ac:dyDescent="0.25">
      <c r="A75" s="84" t="s">
        <v>168</v>
      </c>
      <c r="B75" s="85"/>
      <c r="C75" s="86"/>
      <c r="D75" s="86"/>
      <c r="E75" s="86"/>
      <c r="F75" s="86"/>
      <c r="G75" s="86"/>
      <c r="H75" s="86"/>
      <c r="I75" s="86"/>
      <c r="J75" s="86"/>
      <c r="K75" s="87"/>
      <c r="L75" s="88"/>
      <c r="M75" s="72"/>
      <c r="N75" s="73"/>
    </row>
    <row r="76" spans="1:14" s="36" customFormat="1" ht="45" x14ac:dyDescent="0.25">
      <c r="A76" s="25" t="s">
        <v>169</v>
      </c>
      <c r="B76" s="26" t="s">
        <v>170</v>
      </c>
      <c r="C76" s="27">
        <v>2</v>
      </c>
      <c r="D76" s="28" t="s">
        <v>171</v>
      </c>
      <c r="E76" s="27" t="s">
        <v>172</v>
      </c>
      <c r="F76" s="43">
        <v>5</v>
      </c>
      <c r="G76" s="43" t="s">
        <v>18</v>
      </c>
      <c r="H76" s="44">
        <v>74.7</v>
      </c>
      <c r="I76" s="27" t="s">
        <v>19</v>
      </c>
      <c r="J76" s="37"/>
      <c r="K76" s="61">
        <v>1414097.14</v>
      </c>
      <c r="L76" s="62">
        <v>1354619.4167157738</v>
      </c>
      <c r="M76" s="40" t="s">
        <v>173</v>
      </c>
      <c r="N76" s="41">
        <v>18134.128737828294</v>
      </c>
    </row>
    <row r="77" spans="1:14" s="36" customFormat="1" ht="45" x14ac:dyDescent="0.25">
      <c r="A77" s="25"/>
      <c r="B77" s="26" t="s">
        <v>174</v>
      </c>
      <c r="C77" s="27">
        <v>3</v>
      </c>
      <c r="D77" s="28" t="s">
        <v>175</v>
      </c>
      <c r="E77" s="27" t="s">
        <v>172</v>
      </c>
      <c r="F77" s="43">
        <v>5</v>
      </c>
      <c r="G77" s="43" t="s">
        <v>18</v>
      </c>
      <c r="H77" s="44">
        <v>2.8</v>
      </c>
      <c r="I77" s="27">
        <v>1</v>
      </c>
      <c r="J77" s="37"/>
      <c r="K77" s="61">
        <v>53310.38</v>
      </c>
      <c r="L77" s="62">
        <v>71514.873895660887</v>
      </c>
      <c r="M77" s="40" t="s">
        <v>173</v>
      </c>
      <c r="N77" s="41">
        <v>25541.02639130746</v>
      </c>
    </row>
    <row r="78" spans="1:14" s="36" customFormat="1" ht="45" x14ac:dyDescent="0.25">
      <c r="A78" s="25"/>
      <c r="B78" s="26" t="s">
        <v>176</v>
      </c>
      <c r="C78" s="27">
        <v>4</v>
      </c>
      <c r="D78" s="28" t="s">
        <v>177</v>
      </c>
      <c r="E78" s="27" t="s">
        <v>172</v>
      </c>
      <c r="F78" s="43">
        <v>5</v>
      </c>
      <c r="G78" s="43" t="s">
        <v>178</v>
      </c>
      <c r="H78" s="44">
        <v>56.3</v>
      </c>
      <c r="I78" s="27">
        <v>1</v>
      </c>
      <c r="J78" s="37"/>
      <c r="K78" s="61">
        <v>1065811.3600000001</v>
      </c>
      <c r="L78" s="62">
        <v>1437959.78583061</v>
      </c>
      <c r="M78" s="40" t="s">
        <v>173</v>
      </c>
      <c r="N78" s="41">
        <v>25541.02639130746</v>
      </c>
    </row>
    <row r="79" spans="1:14" s="36" customFormat="1" ht="45" x14ac:dyDescent="0.25">
      <c r="A79" s="25"/>
      <c r="B79" s="26" t="s">
        <v>179</v>
      </c>
      <c r="C79" s="27">
        <v>5</v>
      </c>
      <c r="D79" s="28" t="s">
        <v>180</v>
      </c>
      <c r="E79" s="27" t="s">
        <v>172</v>
      </c>
      <c r="F79" s="43">
        <v>5</v>
      </c>
      <c r="G79" s="43" t="s">
        <v>178</v>
      </c>
      <c r="H79" s="44">
        <v>32.6</v>
      </c>
      <c r="I79" s="27">
        <v>1</v>
      </c>
      <c r="J79" s="37"/>
      <c r="K79" s="61">
        <v>616975.21</v>
      </c>
      <c r="L79" s="62">
        <v>832637.46035662328</v>
      </c>
      <c r="M79" s="40" t="s">
        <v>173</v>
      </c>
      <c r="N79" s="41">
        <v>25541.026391307463</v>
      </c>
    </row>
    <row r="80" spans="1:14" s="95" customFormat="1" ht="24" customHeight="1" thickBot="1" x14ac:dyDescent="0.25">
      <c r="A80" s="89" t="s">
        <v>181</v>
      </c>
      <c r="B80" s="90"/>
      <c r="C80" s="90"/>
      <c r="D80" s="90"/>
      <c r="E80" s="90"/>
      <c r="F80" s="90"/>
      <c r="G80" s="90"/>
      <c r="H80" s="90"/>
      <c r="I80" s="90"/>
      <c r="J80" s="90"/>
      <c r="K80" s="91"/>
      <c r="L80" s="92">
        <v>3327058.38</v>
      </c>
      <c r="M80" s="93"/>
      <c r="N80" s="94"/>
    </row>
    <row r="81" spans="1:13" s="102" customFormat="1" ht="11.25" x14ac:dyDescent="0.2">
      <c r="A81" s="96"/>
      <c r="B81" s="97"/>
      <c r="C81" s="97"/>
      <c r="D81" s="98"/>
      <c r="E81" s="99"/>
      <c r="F81" s="99"/>
      <c r="G81" s="99"/>
      <c r="H81" s="100"/>
      <c r="I81" s="97"/>
      <c r="J81" s="99"/>
      <c r="K81" s="99"/>
      <c r="L81" s="101"/>
      <c r="M81" s="99"/>
    </row>
    <row r="82" spans="1:13" s="102" customFormat="1" ht="14.25" x14ac:dyDescent="0.2">
      <c r="A82" s="103"/>
      <c r="B82" s="97"/>
      <c r="C82" s="97"/>
      <c r="D82" s="98"/>
      <c r="E82" s="99"/>
      <c r="F82" s="99"/>
      <c r="G82" s="99"/>
      <c r="H82" s="100"/>
      <c r="I82" s="97"/>
      <c r="J82" s="99"/>
      <c r="K82" s="99"/>
      <c r="L82" s="101"/>
      <c r="M82" s="99"/>
    </row>
    <row r="83" spans="1:13" s="102" customFormat="1" ht="14.25" x14ac:dyDescent="0.2">
      <c r="A83" s="103"/>
      <c r="B83" s="97"/>
      <c r="C83" s="97"/>
      <c r="D83" s="98"/>
      <c r="E83" s="99"/>
      <c r="F83" s="99"/>
      <c r="G83" s="99"/>
      <c r="H83" s="100"/>
      <c r="I83" s="97"/>
      <c r="J83" s="99"/>
      <c r="K83" s="99"/>
      <c r="L83" s="101"/>
      <c r="M83" s="99"/>
    </row>
    <row r="84" spans="1:13" s="102" customFormat="1" ht="14.25" x14ac:dyDescent="0.2">
      <c r="A84" s="104"/>
      <c r="B84" s="104"/>
      <c r="C84" s="104"/>
      <c r="D84" s="104"/>
      <c r="E84" s="99"/>
      <c r="F84" s="99"/>
      <c r="G84" s="99"/>
      <c r="H84" s="100"/>
      <c r="I84" s="97"/>
      <c r="J84" s="99"/>
      <c r="K84" s="99"/>
      <c r="L84" s="101"/>
      <c r="M84" s="99"/>
    </row>
    <row r="85" spans="1:13" s="102" customFormat="1" ht="14.25" x14ac:dyDescent="0.2">
      <c r="A85" s="104"/>
      <c r="B85" s="104"/>
      <c r="C85" s="104"/>
      <c r="D85" s="104"/>
      <c r="E85" s="104"/>
      <c r="F85" s="99"/>
      <c r="G85" s="99"/>
      <c r="H85" s="100"/>
      <c r="I85" s="97"/>
      <c r="J85" s="99"/>
      <c r="K85" s="99"/>
      <c r="L85" s="101"/>
      <c r="M85" s="99"/>
    </row>
    <row r="86" spans="1:13" s="102" customFormat="1" ht="11.25" x14ac:dyDescent="0.2">
      <c r="A86" s="96"/>
      <c r="B86" s="97"/>
      <c r="C86" s="97"/>
      <c r="D86" s="98"/>
      <c r="E86" s="99"/>
      <c r="F86" s="99"/>
      <c r="G86" s="99"/>
      <c r="H86" s="100"/>
      <c r="I86" s="97"/>
      <c r="J86" s="99"/>
      <c r="K86" s="99"/>
      <c r="L86" s="101"/>
      <c r="M86" s="99"/>
    </row>
    <row r="87" spans="1:13" s="102" customFormat="1" ht="14.25" x14ac:dyDescent="0.2">
      <c r="A87" s="104"/>
      <c r="B87" s="104"/>
      <c r="C87" s="104"/>
      <c r="D87" s="104"/>
      <c r="E87" s="99"/>
      <c r="F87" s="99"/>
      <c r="G87" s="99"/>
      <c r="H87" s="100"/>
      <c r="I87" s="97"/>
      <c r="J87" s="99"/>
      <c r="K87" s="99"/>
      <c r="L87" s="101"/>
      <c r="M87" s="99"/>
    </row>
    <row r="88" spans="1:13" s="102" customFormat="1" ht="14.25" x14ac:dyDescent="0.2">
      <c r="A88" s="104"/>
      <c r="B88" s="104"/>
      <c r="C88" s="104"/>
      <c r="D88" s="104"/>
      <c r="E88" s="104"/>
      <c r="F88" s="99"/>
      <c r="G88" s="99"/>
      <c r="H88" s="100"/>
      <c r="I88" s="97"/>
      <c r="J88" s="99"/>
      <c r="K88" s="99"/>
      <c r="L88" s="101"/>
      <c r="M88" s="99"/>
    </row>
    <row r="89" spans="1:13" s="102" customFormat="1" ht="11.25" x14ac:dyDescent="0.2">
      <c r="A89" s="96"/>
      <c r="B89" s="97"/>
      <c r="C89" s="97"/>
      <c r="D89" s="98"/>
      <c r="E89" s="99"/>
      <c r="F89" s="99"/>
      <c r="G89" s="99"/>
      <c r="H89" s="100"/>
      <c r="I89" s="97"/>
      <c r="J89" s="99"/>
      <c r="K89" s="99"/>
      <c r="L89" s="101"/>
      <c r="M89" s="99"/>
    </row>
    <row r="90" spans="1:13" s="102" customFormat="1" ht="11.25" x14ac:dyDescent="0.2">
      <c r="A90" s="96"/>
      <c r="B90" s="97"/>
      <c r="C90" s="97"/>
      <c r="D90" s="98"/>
      <c r="E90" s="99"/>
      <c r="F90" s="99"/>
      <c r="G90" s="99"/>
      <c r="H90" s="100"/>
      <c r="I90" s="97"/>
      <c r="J90" s="99"/>
      <c r="K90" s="99"/>
      <c r="L90" s="101"/>
      <c r="M90" s="99"/>
    </row>
    <row r="91" spans="1:13" s="102" customFormat="1" ht="11.25" x14ac:dyDescent="0.2">
      <c r="A91" s="96"/>
      <c r="B91" s="97"/>
      <c r="C91" s="97"/>
      <c r="D91" s="98"/>
      <c r="E91" s="99"/>
      <c r="F91" s="99"/>
      <c r="G91" s="99"/>
      <c r="H91" s="100"/>
      <c r="I91" s="97"/>
      <c r="J91" s="99"/>
      <c r="K91" s="99"/>
      <c r="L91" s="101"/>
      <c r="M91" s="99"/>
    </row>
    <row r="92" spans="1:13" s="102" customFormat="1" ht="11.25" x14ac:dyDescent="0.2">
      <c r="A92" s="96"/>
      <c r="B92" s="97"/>
      <c r="C92" s="97"/>
      <c r="D92" s="98"/>
      <c r="E92" s="99"/>
      <c r="F92" s="99"/>
      <c r="G92" s="99"/>
      <c r="H92" s="100"/>
      <c r="I92" s="97"/>
      <c r="J92" s="99"/>
      <c r="K92" s="99"/>
      <c r="L92" s="101"/>
      <c r="M92" s="99"/>
    </row>
    <row r="93" spans="1:13" s="102" customFormat="1" ht="11.25" x14ac:dyDescent="0.2">
      <c r="A93" s="96"/>
      <c r="B93" s="97"/>
      <c r="C93" s="97"/>
      <c r="D93" s="98"/>
      <c r="E93" s="99"/>
      <c r="F93" s="99"/>
      <c r="G93" s="99"/>
      <c r="H93" s="100"/>
      <c r="I93" s="97"/>
      <c r="J93" s="99"/>
      <c r="K93" s="99"/>
      <c r="L93" s="101"/>
      <c r="M93" s="99"/>
    </row>
  </sheetData>
  <mergeCells count="26">
    <mergeCell ref="A80:K80"/>
    <mergeCell ref="A84:D84"/>
    <mergeCell ref="A85:E85"/>
    <mergeCell ref="A87:D87"/>
    <mergeCell ref="A88:E88"/>
    <mergeCell ref="A24:A51"/>
    <mergeCell ref="A52:L52"/>
    <mergeCell ref="A53:A73"/>
    <mergeCell ref="A74:K74"/>
    <mergeCell ref="A75:L75"/>
    <mergeCell ref="A76:A79"/>
    <mergeCell ref="J76:J79"/>
    <mergeCell ref="A13:K13"/>
    <mergeCell ref="A14:L14"/>
    <mergeCell ref="A15:L15"/>
    <mergeCell ref="A16:A22"/>
    <mergeCell ref="J16:J22"/>
    <mergeCell ref="A23:L23"/>
    <mergeCell ref="A1:F1"/>
    <mergeCell ref="G1:L1"/>
    <mergeCell ref="A3:L3"/>
    <mergeCell ref="B5:D5"/>
    <mergeCell ref="A6:L6"/>
    <mergeCell ref="A7:A12"/>
    <mergeCell ref="J8:J9"/>
    <mergeCell ref="J10:J12"/>
  </mergeCells>
  <pageMargins left="0.31496062992125984" right="0.31496062992125984" top="0.15748031496062992" bottom="0.15748031496062992" header="0.31496062992125984" footer="0.31496062992125984"/>
  <pageSetup paperSize="8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КОНКУРС</vt:lpstr>
      <vt:lpstr>КОНКУРС!Заголовки_для_печати</vt:lpstr>
      <vt:lpstr>КОНКУРС!Область_печати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2018-08-27T08:46:32Z</dcterms:created>
  <dcterms:modified xsi:type="dcterms:W3CDTF">2018-08-27T08:46:53Z</dcterms:modified>
</cp:coreProperties>
</file>